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109" i="1" l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9" i="1" s="1"/>
</calcChain>
</file>

<file path=xl/sharedStrings.xml><?xml version="1.0" encoding="utf-8"?>
<sst xmlns="http://schemas.openxmlformats.org/spreadsheetml/2006/main" count="184" uniqueCount="184">
  <si>
    <t>OFERTA INVESTIGATII PARACLINICE(numar si tipuri investigatii propuse pentru contractare)</t>
  </si>
  <si>
    <t>LABORATOR SI ANATOMIE PATOLOGICA</t>
  </si>
  <si>
    <t>NR.
CRT</t>
  </si>
  <si>
    <t xml:space="preserve">cod </t>
  </si>
  <si>
    <t>Grupa analize</t>
  </si>
  <si>
    <t>ANALIZE MEDICALE DE LABORATOR</t>
  </si>
  <si>
    <t>tarif decontat de casa de asigurari - lei</t>
  </si>
  <si>
    <t>VALOARE TOTALA ESTIMATA</t>
  </si>
  <si>
    <t>Hematologie</t>
  </si>
  <si>
    <t>Hemoleucogramă completă - hemoglobină, hematocrit, numărătoare eritrocite, numărătoare leucocite, numărătoare trombocite, formulă leucocitară, indici eritrocitari *1)</t>
  </si>
  <si>
    <t>Numărătoare reticulocite</t>
  </si>
  <si>
    <t>Examen citologic al frotiului sanguin *3)</t>
  </si>
  <si>
    <t>2.6040</t>
  </si>
  <si>
    <t>VSH *1)</t>
  </si>
  <si>
    <t>Determinare la gravidă a grupului sanguin ABO *1)</t>
  </si>
  <si>
    <t>Determinare la gravidă a grupului sanguin Rh *1)</t>
  </si>
  <si>
    <t>Anticorpi specifici anti Rh la gravidă</t>
  </si>
  <si>
    <t>Timp Quick și INR *1) (International Normalised Ratio)</t>
  </si>
  <si>
    <t>APTT</t>
  </si>
  <si>
    <t>Fibrinogenemie *1)</t>
  </si>
  <si>
    <t>Biochimie- serica si urinara</t>
  </si>
  <si>
    <t>Proteine totale serice *1)</t>
  </si>
  <si>
    <t>Electroforeza proteinelor serice *1)</t>
  </si>
  <si>
    <t>Uree serică *1)</t>
  </si>
  <si>
    <t>Acid uric seric *1)</t>
  </si>
  <si>
    <r>
      <t xml:space="preserve">Creatinină serică *1), </t>
    </r>
    <r>
      <rPr>
        <b/>
        <sz val="10"/>
        <rFont val="Arial"/>
        <family val="2"/>
      </rPr>
      <t>**)</t>
    </r>
  </si>
  <si>
    <t>Bilirubină totală *1)</t>
  </si>
  <si>
    <t>Bilirubină directă *1)</t>
  </si>
  <si>
    <t>2.1020</t>
  </si>
  <si>
    <t>Glicemie *1)</t>
  </si>
  <si>
    <t>Colesterol seric total *1)</t>
  </si>
  <si>
    <t>HDL colesterol *1)</t>
  </si>
  <si>
    <t>LDL colesterol *1)</t>
  </si>
  <si>
    <t>Trigliceride serice *1)</t>
  </si>
  <si>
    <t>TGP *1)</t>
  </si>
  <si>
    <t>TGO *1)</t>
  </si>
  <si>
    <t>Creatinkinaza CK</t>
  </si>
  <si>
    <t>Fosfatază alcalină *1)</t>
  </si>
  <si>
    <t>2.10500</t>
  </si>
  <si>
    <t>Sodiu seric *1)</t>
  </si>
  <si>
    <t>Potasiu seric *1)</t>
  </si>
  <si>
    <t>Calciu seric total *1)</t>
  </si>
  <si>
    <t>Calciu ionic seric *1)</t>
  </si>
  <si>
    <t>Magneziemie *1)</t>
  </si>
  <si>
    <t>Sideremie *1)</t>
  </si>
  <si>
    <t>2.2600</t>
  </si>
  <si>
    <t>Examen complet de urină (sumar + sediment) *1)</t>
  </si>
  <si>
    <t>Dozare proteine urinare *1)</t>
  </si>
  <si>
    <t>Microalbuminuria (albumină urinară) *8)</t>
  </si>
  <si>
    <t>Dozare glucoză urinară *1)</t>
  </si>
  <si>
    <t>Creatinină urinară *8)</t>
  </si>
  <si>
    <t>2.2500</t>
  </si>
  <si>
    <t>Imunologie</t>
  </si>
  <si>
    <t>TSH *1)</t>
  </si>
  <si>
    <t>FT4 *1)</t>
  </si>
  <si>
    <t>Parathormonul seric (PTH)</t>
  </si>
  <si>
    <t>Hormonul foliculinostimulant FSH</t>
  </si>
  <si>
    <t>2.2510</t>
  </si>
  <si>
    <t>Hormonul luteinizant (LH)</t>
  </si>
  <si>
    <t>Cortizol</t>
  </si>
  <si>
    <t>Testosteron</t>
  </si>
  <si>
    <t>Estradiol</t>
  </si>
  <si>
    <t>Progesteron</t>
  </si>
  <si>
    <t>Prolactină</t>
  </si>
  <si>
    <t>Anti-HAV IgM *2)</t>
  </si>
  <si>
    <t>Ag HBs (screening) *2)</t>
  </si>
  <si>
    <t>Anti HCV *2)</t>
  </si>
  <si>
    <t>2.32710</t>
  </si>
  <si>
    <t>Testare HIV la gravidă *1)</t>
  </si>
  <si>
    <t>2.40000</t>
  </si>
  <si>
    <t>ASLO *1)</t>
  </si>
  <si>
    <t>2.40010</t>
  </si>
  <si>
    <t>VDRL *1) sau RPR *1)</t>
  </si>
  <si>
    <t>Confirmare TPHA *4)</t>
  </si>
  <si>
    <t>Antigen Helicobacter Pylori*1)</t>
  </si>
  <si>
    <t>Complement seric C3</t>
  </si>
  <si>
    <t>Complement seric C4</t>
  </si>
  <si>
    <t>2.43010</t>
  </si>
  <si>
    <t>IgG seric</t>
  </si>
  <si>
    <t>IgA, seric</t>
  </si>
  <si>
    <t>IgM seric</t>
  </si>
  <si>
    <t>IgE seric</t>
  </si>
  <si>
    <t>Proteina C reactivă *1)</t>
  </si>
  <si>
    <t>2.43040</t>
  </si>
  <si>
    <t>Factor rheumatoid</t>
  </si>
  <si>
    <t>ATPO</t>
  </si>
  <si>
    <t>PSA*1)</t>
  </si>
  <si>
    <t>free PSA *6)</t>
  </si>
  <si>
    <t>Exudat faringian</t>
  </si>
  <si>
    <t>Examen bacteriologic exudat faringian - Examen microscopic nativ si colorat, cultură și identificare bacteriana *1)</t>
  </si>
  <si>
    <t>Examen fungic exudat faringian - Examen microscopic nativ si colorat, cultură și identificare fungica *1)</t>
  </si>
  <si>
    <t>2.3100</t>
  </si>
  <si>
    <t>Examen urina</t>
  </si>
  <si>
    <t>Urocultură*1) Examen microscopic nativ si colorat, cultură și identificare bacteriana</t>
  </si>
  <si>
    <t>Examene materii fecale</t>
  </si>
  <si>
    <t>Coprocultură*1) Examen microscopic nativ si colorat, cultură și identificare bacteriana</t>
  </si>
  <si>
    <t>2.50120_1</t>
  </si>
  <si>
    <t>Examen micologic materii fecale - Examen microscopic nativ si colorat, cultură și identificare fungica</t>
  </si>
  <si>
    <t>2.5100</t>
  </si>
  <si>
    <t>Examen coproparazitologic *1)</t>
  </si>
  <si>
    <t>Depistare hemoragii oculte*1)</t>
  </si>
  <si>
    <t>Examene din secretii vaginale</t>
  </si>
  <si>
    <t>Examene din secreţii vaginale - Examen microscopic nativ si colorat, cultură și identificare bacteriana</t>
  </si>
  <si>
    <t>Examene din secreţii vaginale - Examen microscopic nativ si colorat, cultură și identificare fungica</t>
  </si>
  <si>
    <t>2.3080</t>
  </si>
  <si>
    <t>Examene din secretii uretrale</t>
  </si>
  <si>
    <t>Examene din secreţii uretrale - Examen microscopic nativ si colorat, cultură și identificare bacteriana</t>
  </si>
  <si>
    <t>Examene din secreţii uretrale - Examen microscopic nativ si colorat, cultură și identificare fungica</t>
  </si>
  <si>
    <t>2.3050</t>
  </si>
  <si>
    <t>Examene din secretii otice</t>
  </si>
  <si>
    <t>Examen bacteriologic din secreţii otice - Examen microscopic nativ si colorat, cultură și identificare bacteriana</t>
  </si>
  <si>
    <t>Examen fungic din secreţii otice - Examen microscopic nativ si colorat, cultură și identificare fungica</t>
  </si>
  <si>
    <t>Examene din secretii nazale</t>
  </si>
  <si>
    <t>Examen bacteriologic din secreţii nazale - Examen microscopic nativ si colorat, cultură și identificare bacteriana *1)</t>
  </si>
  <si>
    <t>Examen fungic din secreţii nazale - Examen microscopic nativ si colorat, cultură și identificare fungica *1)</t>
  </si>
  <si>
    <t>2.3040</t>
  </si>
  <si>
    <t>Examene din secretii conjunctivale</t>
  </si>
  <si>
    <t>Examen bacteriologic din secreţii conjunctivale - Examen microscopic nativ si colorat, cultură și identificare bacteriana</t>
  </si>
  <si>
    <t>2.50110</t>
  </si>
  <si>
    <t>Examen fungic din secreţii conjunctivale - Examen microscopic nativ si colorat, cultură și identificare fungica</t>
  </si>
  <si>
    <t>Examene din colectie purulenta</t>
  </si>
  <si>
    <t>Examen bacteriologic din colecție purulentă - Examen microscopic nativ si colorat, cultură și identificare bacteriana</t>
  </si>
  <si>
    <t>2.50120_2</t>
  </si>
  <si>
    <t>Examen fungic din colecție purulentă - Examen microscopic nativ si colorat, cultură și identificare fungica</t>
  </si>
  <si>
    <t>Testarea sensibilitatii la substante antimicrobiene si antifungice</t>
  </si>
  <si>
    <t>Antibiograma *5)</t>
  </si>
  <si>
    <t>Antifungigrama *5)</t>
  </si>
  <si>
    <t>2.9021_1</t>
  </si>
  <si>
    <t>Examinari histopatologice si citologice</t>
  </si>
  <si>
    <t>Examen histopatologic procedura completa HE*(1-3 blocuri) *7)</t>
  </si>
  <si>
    <t>2.9021_2</t>
  </si>
  <si>
    <t>Examen histopatologic procedura completa HE*(4-6 blocuri) *7)</t>
  </si>
  <si>
    <t>2.9010_1</t>
  </si>
  <si>
    <t>Examen histopatologic procedura completa HE* si coloratii speciale (1-3 blocuri) *7)</t>
  </si>
  <si>
    <t>2.9010_2</t>
  </si>
  <si>
    <t>Examen histopatologic procedura completa HE* si coloratii speciale (4-6 blocuri) *7)</t>
  </si>
  <si>
    <t>2.9030</t>
  </si>
  <si>
    <t>Teste imunohistochimice *)/set</t>
  </si>
  <si>
    <t>2.9022</t>
  </si>
  <si>
    <t>Citodiagnostic sputa prin incluzii la parafina (1-3 blocuri)</t>
  </si>
  <si>
    <t>2.9160</t>
  </si>
  <si>
    <t>Examen citologic cervico-vaginal Babes-Papanicolau</t>
  </si>
  <si>
    <t>2.9025</t>
  </si>
  <si>
    <t>Citodiagnostic lichid de punctie</t>
  </si>
  <si>
    <t>TOTAL</t>
  </si>
  <si>
    <t>X</t>
  </si>
  <si>
    <t>Se va completa numarul  estimat pentru tipurile de investigatii care se propun pentru contractare.</t>
  </si>
  <si>
    <t>Reprezentant legal furnizor de servicii medicale</t>
  </si>
  <si>
    <t>Observatii:</t>
  </si>
  <si>
    <t>NOTA 1:</t>
  </si>
  <si>
    <t xml:space="preserve">*) Un set cuprinde 1- 4 teste și se decontează maxim 2 seturi; se efectuează la recomandarea medicilor de specialitate din specialităţile oncologie şi hematologie </t>
  </si>
  <si>
    <t>sau fără recomandarea medicului specialist pe răspunderea medicului de pe anatomie patologica atunci cand apreciaza necesar pentru stabilirea diagnosticului.</t>
  </si>
  <si>
    <t xml:space="preserve">**) Laboratoarele înscriu pe buletinele de analiză rata estimată a filtrării glomerulare (eRGF) prin formula CKD-EPI 2009 la fiecare determinare a creatininei </t>
  </si>
  <si>
    <t xml:space="preserve">serice, pentru asigurații care au evidențiat pe biletul de trimitere pentru investigații paraclinice că aceasta este evidentiat –management de caz pentru boala </t>
  </si>
  <si>
    <t xml:space="preserve">cronică de rinichi. În situația în care pe buletinele de analiză ale pacienților cu management de caz, nu este înscrisă rata estimată a filtrării glomerulare (eRGF), </t>
  </si>
  <si>
    <t>investigația nu se decontează de casa de asigurări de sănătate.</t>
  </si>
  <si>
    <t>*1) Investigații paraclinice ce pot fi recomandate de medicii de familie.</t>
  </si>
  <si>
    <t>*2) Investigaţii paraclinice ce pot fi recomandate şi de medicii de familie numai pentru gravide si contacţii cazurilor diagnosticate de medicii de specialitate.</t>
  </si>
  <si>
    <t xml:space="preserve">*3) Se decontează numai dacă este efectuat de medicul de laborator sau de specialişti cu studii superioare nemedicale care au specializare în hematologie </t>
  </si>
  <si>
    <t>în cazul în care hemoleucograma completă prezintă modificări de parametri, fără recomandarea medicului specialist sau de familie, pe răspunderea medicului de laborator.</t>
  </si>
  <si>
    <t>*4) Se decontează numai în cazul în care VDRL sau RPR este pozitiv, fără recomandarea medicului de familie sau specialist, pe răspunderea medicului de laborator.</t>
  </si>
  <si>
    <t xml:space="preserve">*5) Se decontează numai în cazul în care cultura este pozitivă, fără recomandarea medicului de familie sau specialist, pe răspunderea medicului de laborator; </t>
  </si>
  <si>
    <t>se deconteaza o antibiograma/ antifungigrama , dupa caz, pentru fiecare din culturile pozitive identificate</t>
  </si>
  <si>
    <t xml:space="preserve">*6) Se recomandă pentru bolnavii cu afecţiuni oncologice, de către medicii de specialitate din specialităţile clinice oncologie şi hematologie și </t>
  </si>
  <si>
    <t>de către medicii de specialitate urologie pentru diagnosticul diferențial al cancerului de prostată. Se deconteaza numai pentru valori determinate ale</t>
  </si>
  <si>
    <t>PSA cuprinse intre 4-10 nanograme/ml sau intre 4 – 10 micrograme/litru fara recomandarea medicului de familie sau de specialitate, pe raspunderea medicului de laborator.</t>
  </si>
  <si>
    <t>*7) Tariful cuprinde bloc inclus la parafina, sectionare, colorare hematoxilin-eozina si diagnostic histopatologic</t>
  </si>
  <si>
    <t xml:space="preserve">*8) Investigații paraclinice ce pot fi recomandate de medicii de familie, pentru asigurații care au evidențiat pe biletul de trimitere pentru investigații paraclinice </t>
  </si>
  <si>
    <t>management de caz pentru HTA, dislipidemie, diabet zaharat tip 2, astm bronşic, boala cronică respiratorie obstructivă (BPOC) și boala cronică de rinichi, după caz.</t>
  </si>
  <si>
    <r>
      <rPr>
        <b/>
        <sz val="8"/>
        <rFont val="Arial"/>
        <family val="2"/>
      </rPr>
      <t>NOTA 2</t>
    </r>
    <r>
      <rPr>
        <sz val="8"/>
        <rFont val="Arial"/>
        <family val="2"/>
      </rPr>
      <t>: Pentru culturile bacteriene si fungice, pretul include toate etapele diagnosticului: examene microscopice, cultura si identificare.</t>
    </r>
  </si>
  <si>
    <r>
      <rPr>
        <b/>
        <sz val="8"/>
        <rFont val="Arial"/>
        <family val="2"/>
      </rPr>
      <t>NOTA 3</t>
    </r>
    <r>
      <rPr>
        <sz val="8"/>
        <rFont val="Arial"/>
        <family val="2"/>
      </rPr>
      <t xml:space="preserve">: Toate examinările histopatologice si citologice (cu exceptia testelor imunohistochimice) din pachetul de baza din ambulatoriu se efectueaza numai pentru </t>
    </r>
  </si>
  <si>
    <t>probele recoltate in cabinetele de specialitate din ambulatoriu; din piesele recoltate din ambulatoriu pot fi prelevate maxim 6 blocuri.</t>
  </si>
  <si>
    <r>
      <rPr>
        <b/>
        <sz val="8"/>
        <rFont val="Arial"/>
        <family val="2"/>
      </rPr>
      <t>NOTA 4:</t>
    </r>
    <r>
      <rPr>
        <sz val="8"/>
        <rFont val="Arial"/>
        <family val="2"/>
      </rPr>
      <t xml:space="preserve"> Investigațiile paraclinice – analize de laborator recomandate de medicul de familie urmare a consultațiilor preventive pentru copii cu vârsta cuprinsă între 2 și 18 ani, </t>
    </r>
  </si>
  <si>
    <t>Fosfor (fosfat seric) *9)</t>
  </si>
  <si>
    <t>*9) Investigatii paraclinice ce pot fi recomdandate de medicii de familie, pentru copiii cu grupa de varsta 2-5 ani inclusiv, in cadrul serviciilor medicale preventive.</t>
  </si>
  <si>
    <t xml:space="preserve">precum și pentru persoanele asimptomatice peste 18 ani, prevăzute la nota de la punctul 1.2.1, respectiv nota 1 de la punctul 1.2.1 din anexa 1 la ordin, </t>
  </si>
  <si>
    <t>respectiv nota 1 de la punctul 1.2.3. din anexa nr 1 la ordin,  se efectuează pe baza biletului de trimitere eliberat de medicul de familie;</t>
  </si>
  <si>
    <t xml:space="preserve"> biletul de trimitere se întocmește distinct pentru aceste investigații paraclinice și are completat câmpul corespunzător prevenției. </t>
  </si>
  <si>
    <t xml:space="preserve">Contravaloarea acestor investigații paraclinice se suportă de către furnizorii de servicii medicale paraclinice – analize medicale de laborator, </t>
  </si>
  <si>
    <t>aflați în relație contractuală cu casele de asigurări de sănătate.</t>
  </si>
  <si>
    <t>NR.INVESTIGATII ESTIMAT PENTRU PERIOADA APRILIE- DECEMBRIE 2017</t>
  </si>
  <si>
    <t>Feritină serică*1)</t>
  </si>
  <si>
    <t>Gama GT*1)</t>
  </si>
  <si>
    <t>FURNIZOR……………………………………………………………….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</si>
</sst>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65">
    <xf numFmtId="0" fontId="0" fillId="0" borderId="0" xfId="0"/>
    <xf numFmtId="0" fontId="2" fillId="0" borderId="0" xfId="0" applyFont="1" applyProtection="1"/>
    <xf numFmtId="0" fontId="3" fillId="0" borderId="0" xfId="0" applyFont="1" applyProtection="1"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Protection="1"/>
    <xf numFmtId="0" fontId="5" fillId="0" borderId="0" xfId="0" applyFont="1" applyAlignment="1" applyProtection="1"/>
    <xf numFmtId="0" fontId="6" fillId="0" borderId="0" xfId="0" applyFont="1" applyProtection="1"/>
    <xf numFmtId="0" fontId="3" fillId="0" borderId="0" xfId="0" applyFont="1" applyAlignment="1" applyProtection="1"/>
    <xf numFmtId="0" fontId="3" fillId="0" borderId="0" xfId="0" applyFont="1" applyProtection="1"/>
    <xf numFmtId="0" fontId="7" fillId="0" borderId="0" xfId="0" applyFont="1" applyAlignment="1" applyProtection="1"/>
    <xf numFmtId="0" fontId="4" fillId="0" borderId="0" xfId="0" applyFont="1" applyAlignment="1" applyProtection="1"/>
    <xf numFmtId="0" fontId="8" fillId="0" borderId="1" xfId="2" applyFont="1" applyBorder="1" applyAlignment="1" applyProtection="1">
      <alignment wrapText="1"/>
    </xf>
    <xf numFmtId="0" fontId="9" fillId="0" borderId="1" xfId="2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 wrapText="1"/>
    </xf>
    <xf numFmtId="0" fontId="4" fillId="0" borderId="1" xfId="2" applyFont="1" applyBorder="1" applyProtection="1"/>
    <xf numFmtId="49" fontId="4" fillId="0" borderId="1" xfId="0" applyNumberFormat="1" applyFont="1" applyBorder="1" applyProtection="1"/>
    <xf numFmtId="0" fontId="4" fillId="0" borderId="1" xfId="0" applyFont="1" applyBorder="1" applyAlignment="1" applyProtection="1">
      <alignment wrapText="1"/>
    </xf>
    <xf numFmtId="4" fontId="10" fillId="0" borderId="1" xfId="0" applyNumberFormat="1" applyFont="1" applyBorder="1" applyProtection="1"/>
    <xf numFmtId="0" fontId="4" fillId="0" borderId="0" xfId="0" applyFont="1" applyFill="1" applyProtection="1"/>
    <xf numFmtId="0" fontId="4" fillId="0" borderId="1" xfId="0" applyFont="1" applyBorder="1" applyAlignment="1">
      <alignment wrapText="1"/>
    </xf>
    <xf numFmtId="4" fontId="4" fillId="0" borderId="1" xfId="1" applyNumberFormat="1" applyFont="1" applyBorder="1" applyAlignment="1" applyProtection="1">
      <alignment horizontal="center"/>
    </xf>
    <xf numFmtId="0" fontId="9" fillId="2" borderId="0" xfId="2" applyFont="1" applyFill="1" applyBorder="1" applyAlignment="1" applyProtection="1">
      <alignment horizontal="center" wrapText="1"/>
    </xf>
    <xf numFmtId="43" fontId="4" fillId="0" borderId="0" xfId="1" applyFont="1" applyBorder="1" applyAlignment="1" applyProtection="1">
      <alignment horizontal="center"/>
    </xf>
    <xf numFmtId="3" fontId="11" fillId="0" borderId="0" xfId="1" applyNumberFormat="1" applyFont="1" applyBorder="1" applyProtection="1"/>
    <xf numFmtId="0" fontId="8" fillId="0" borderId="0" xfId="0" applyFont="1" applyProtection="1"/>
    <xf numFmtId="0" fontId="12" fillId="0" borderId="0" xfId="0" applyFont="1" applyAlignment="1" applyProtection="1"/>
    <xf numFmtId="0" fontId="12" fillId="0" borderId="0" xfId="0" applyFont="1" applyProtection="1"/>
    <xf numFmtId="0" fontId="13" fillId="0" borderId="0" xfId="0" applyFont="1" applyAlignment="1" applyProtection="1"/>
    <xf numFmtId="0" fontId="14" fillId="0" borderId="0" xfId="0" applyFont="1" applyAlignment="1" applyProtection="1"/>
    <xf numFmtId="0" fontId="12" fillId="0" borderId="0" xfId="0" applyFont="1" applyAlignment="1">
      <alignment horizontal="left" vertical="center"/>
    </xf>
    <xf numFmtId="0" fontId="12" fillId="0" borderId="0" xfId="0" applyFont="1" applyAlignment="1"/>
    <xf numFmtId="0" fontId="12" fillId="0" borderId="0" xfId="0" applyNumberFormat="1" applyFont="1" applyAlignment="1" applyProtection="1"/>
    <xf numFmtId="0" fontId="12" fillId="0" borderId="0" xfId="0" applyFont="1" applyAlignment="1" applyProtection="1">
      <alignment wrapText="1"/>
    </xf>
    <xf numFmtId="0" fontId="12" fillId="0" borderId="0" xfId="0" applyNumberFormat="1" applyFont="1" applyProtection="1"/>
    <xf numFmtId="0" fontId="12" fillId="0" borderId="0" xfId="0" applyFont="1" applyAlignment="1">
      <alignment horizontal="left"/>
    </xf>
    <xf numFmtId="0" fontId="3" fillId="0" borderId="2" xfId="2" applyFont="1" applyBorder="1" applyAlignment="1" applyProtection="1">
      <alignment horizontal="center" vertical="center" wrapText="1"/>
    </xf>
    <xf numFmtId="3" fontId="4" fillId="0" borderId="0" xfId="0" applyNumberFormat="1" applyFont="1" applyProtection="1">
      <protection locked="0"/>
    </xf>
    <xf numFmtId="39" fontId="4" fillId="0" borderId="0" xfId="0" applyNumberFormat="1" applyFont="1" applyProtection="1">
      <protection locked="0"/>
    </xf>
    <xf numFmtId="3" fontId="4" fillId="0" borderId="0" xfId="0" applyNumberFormat="1" applyFont="1" applyProtection="1"/>
    <xf numFmtId="39" fontId="4" fillId="0" borderId="0" xfId="0" applyNumberFormat="1" applyFont="1" applyProtection="1"/>
    <xf numFmtId="3" fontId="3" fillId="0" borderId="1" xfId="0" applyNumberFormat="1" applyFont="1" applyBorder="1" applyAlignment="1" applyProtection="1">
      <alignment horizontal="center" wrapText="1"/>
    </xf>
    <xf numFmtId="39" fontId="3" fillId="0" borderId="1" xfId="0" applyNumberFormat="1" applyFont="1" applyBorder="1" applyAlignment="1" applyProtection="1">
      <alignment horizontal="center" wrapText="1"/>
    </xf>
    <xf numFmtId="3" fontId="11" fillId="0" borderId="1" xfId="1" applyNumberFormat="1" applyFont="1" applyBorder="1" applyProtection="1">
      <protection locked="0"/>
    </xf>
    <xf numFmtId="39" fontId="11" fillId="0" borderId="1" xfId="1" applyNumberFormat="1" applyFont="1" applyBorder="1" applyProtection="1"/>
    <xf numFmtId="3" fontId="11" fillId="0" borderId="1" xfId="1" applyNumberFormat="1" applyFont="1" applyFill="1" applyBorder="1" applyProtection="1">
      <protection locked="0"/>
    </xf>
    <xf numFmtId="3" fontId="11" fillId="0" borderId="1" xfId="1" applyNumberFormat="1" applyFont="1" applyBorder="1" applyProtection="1"/>
    <xf numFmtId="39" fontId="11" fillId="0" borderId="0" xfId="1" applyNumberFormat="1" applyFont="1" applyBorder="1" applyProtection="1"/>
    <xf numFmtId="3" fontId="4" fillId="0" borderId="0" xfId="1" applyNumberFormat="1" applyFont="1" applyBorder="1" applyProtection="1"/>
    <xf numFmtId="39" fontId="4" fillId="0" borderId="0" xfId="1" applyNumberFormat="1" applyFont="1" applyBorder="1" applyProtection="1"/>
    <xf numFmtId="3" fontId="12" fillId="0" borderId="0" xfId="0" applyNumberFormat="1" applyFont="1" applyProtection="1"/>
    <xf numFmtId="39" fontId="12" fillId="0" borderId="0" xfId="0" applyNumberFormat="1" applyFont="1" applyProtection="1"/>
    <xf numFmtId="3" fontId="14" fillId="0" borderId="0" xfId="0" applyNumberFormat="1" applyFont="1" applyAlignment="1" applyProtection="1"/>
    <xf numFmtId="39" fontId="14" fillId="0" borderId="0" xfId="0" applyNumberFormat="1" applyFont="1" applyAlignment="1" applyProtection="1"/>
    <xf numFmtId="3" fontId="12" fillId="0" borderId="0" xfId="0" applyNumberFormat="1" applyFont="1" applyAlignment="1" applyProtection="1"/>
    <xf numFmtId="39" fontId="12" fillId="0" borderId="0" xfId="0" applyNumberFormat="1" applyFont="1" applyAlignment="1" applyProtection="1"/>
    <xf numFmtId="3" fontId="12" fillId="0" borderId="0" xfId="0" applyNumberFormat="1" applyFont="1" applyAlignment="1" applyProtection="1">
      <alignment wrapText="1"/>
    </xf>
    <xf numFmtId="39" fontId="12" fillId="0" borderId="0" xfId="0" applyNumberFormat="1" applyFont="1" applyAlignment="1" applyProtection="1">
      <alignment wrapText="1"/>
    </xf>
    <xf numFmtId="0" fontId="3" fillId="0" borderId="2" xfId="2" applyFont="1" applyBorder="1" applyAlignment="1" applyProtection="1">
      <alignment horizontal="center" vertical="center"/>
    </xf>
    <xf numFmtId="0" fontId="3" fillId="0" borderId="3" xfId="2" applyFont="1" applyBorder="1" applyAlignment="1" applyProtection="1">
      <alignment horizontal="center" vertical="center"/>
    </xf>
    <xf numFmtId="0" fontId="3" fillId="0" borderId="4" xfId="2" applyFont="1" applyBorder="1" applyAlignment="1" applyProtection="1">
      <alignment horizontal="center" vertical="center"/>
    </xf>
    <xf numFmtId="0" fontId="3" fillId="0" borderId="2" xfId="2" applyFont="1" applyBorder="1" applyAlignment="1" applyProtection="1">
      <alignment horizontal="center" vertical="center" wrapText="1"/>
    </xf>
    <xf numFmtId="0" fontId="3" fillId="0" borderId="3" xfId="2" applyFont="1" applyBorder="1" applyAlignment="1" applyProtection="1">
      <alignment horizontal="center" vertical="center" wrapText="1"/>
    </xf>
    <xf numFmtId="0" fontId="3" fillId="0" borderId="4" xfId="2" applyFont="1" applyBorder="1" applyAlignment="1" applyProtection="1">
      <alignment horizontal="center" vertical="center" wrapText="1"/>
    </xf>
    <xf numFmtId="0" fontId="9" fillId="2" borderId="1" xfId="2" applyFont="1" applyFill="1" applyBorder="1" applyAlignment="1" applyProtection="1">
      <alignment horizontal="center" wrapText="1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49"/>
  <sheetViews>
    <sheetView tabSelected="1" topLeftCell="A97" workbookViewId="0">
      <selection activeCell="G11" sqref="G11"/>
    </sheetView>
  </sheetViews>
  <sheetFormatPr defaultRowHeight="12.75" x14ac:dyDescent="0.2"/>
  <cols>
    <col min="1" max="1" width="6" style="5" customWidth="1"/>
    <col min="2" max="2" width="10.140625" style="5" customWidth="1"/>
    <col min="3" max="3" width="15.28515625" style="11" customWidth="1"/>
    <col min="4" max="4" width="47.5703125" style="5" customWidth="1"/>
    <col min="5" max="5" width="12.28515625" style="5" customWidth="1"/>
    <col min="6" max="6" width="20.85546875" style="5" customWidth="1"/>
    <col min="7" max="7" width="24.85546875" style="5" customWidth="1"/>
    <col min="8" max="8" width="11.140625" style="5" customWidth="1"/>
    <col min="9" max="256" width="9.140625" style="5"/>
    <col min="257" max="257" width="6" style="5" customWidth="1"/>
    <col min="258" max="258" width="10.140625" style="5" customWidth="1"/>
    <col min="259" max="259" width="15.28515625" style="5" customWidth="1"/>
    <col min="260" max="260" width="47.5703125" style="5" customWidth="1"/>
    <col min="261" max="261" width="12.28515625" style="5" customWidth="1"/>
    <col min="262" max="262" width="20.85546875" style="5" customWidth="1"/>
    <col min="263" max="263" width="24.85546875" style="5" customWidth="1"/>
    <col min="264" max="264" width="11.140625" style="5" customWidth="1"/>
    <col min="265" max="512" width="9.140625" style="5"/>
    <col min="513" max="513" width="6" style="5" customWidth="1"/>
    <col min="514" max="514" width="10.140625" style="5" customWidth="1"/>
    <col min="515" max="515" width="15.28515625" style="5" customWidth="1"/>
    <col min="516" max="516" width="47.5703125" style="5" customWidth="1"/>
    <col min="517" max="517" width="12.28515625" style="5" customWidth="1"/>
    <col min="518" max="518" width="20.85546875" style="5" customWidth="1"/>
    <col min="519" max="519" width="24.85546875" style="5" customWidth="1"/>
    <col min="520" max="520" width="11.140625" style="5" customWidth="1"/>
    <col min="521" max="768" width="9.140625" style="5"/>
    <col min="769" max="769" width="6" style="5" customWidth="1"/>
    <col min="770" max="770" width="10.140625" style="5" customWidth="1"/>
    <col min="771" max="771" width="15.28515625" style="5" customWidth="1"/>
    <col min="772" max="772" width="47.5703125" style="5" customWidth="1"/>
    <col min="773" max="773" width="12.28515625" style="5" customWidth="1"/>
    <col min="774" max="774" width="20.85546875" style="5" customWidth="1"/>
    <col min="775" max="775" width="24.85546875" style="5" customWidth="1"/>
    <col min="776" max="776" width="11.140625" style="5" customWidth="1"/>
    <col min="777" max="1024" width="9.140625" style="5"/>
    <col min="1025" max="1025" width="6" style="5" customWidth="1"/>
    <col min="1026" max="1026" width="10.140625" style="5" customWidth="1"/>
    <col min="1027" max="1027" width="15.28515625" style="5" customWidth="1"/>
    <col min="1028" max="1028" width="47.5703125" style="5" customWidth="1"/>
    <col min="1029" max="1029" width="12.28515625" style="5" customWidth="1"/>
    <col min="1030" max="1030" width="20.85546875" style="5" customWidth="1"/>
    <col min="1031" max="1031" width="24.85546875" style="5" customWidth="1"/>
    <col min="1032" max="1032" width="11.140625" style="5" customWidth="1"/>
    <col min="1033" max="1280" width="9.140625" style="5"/>
    <col min="1281" max="1281" width="6" style="5" customWidth="1"/>
    <col min="1282" max="1282" width="10.140625" style="5" customWidth="1"/>
    <col min="1283" max="1283" width="15.28515625" style="5" customWidth="1"/>
    <col min="1284" max="1284" width="47.5703125" style="5" customWidth="1"/>
    <col min="1285" max="1285" width="12.28515625" style="5" customWidth="1"/>
    <col min="1286" max="1286" width="20.85546875" style="5" customWidth="1"/>
    <col min="1287" max="1287" width="24.85546875" style="5" customWidth="1"/>
    <col min="1288" max="1288" width="11.140625" style="5" customWidth="1"/>
    <col min="1289" max="1536" width="9.140625" style="5"/>
    <col min="1537" max="1537" width="6" style="5" customWidth="1"/>
    <col min="1538" max="1538" width="10.140625" style="5" customWidth="1"/>
    <col min="1539" max="1539" width="15.28515625" style="5" customWidth="1"/>
    <col min="1540" max="1540" width="47.5703125" style="5" customWidth="1"/>
    <col min="1541" max="1541" width="12.28515625" style="5" customWidth="1"/>
    <col min="1542" max="1542" width="20.85546875" style="5" customWidth="1"/>
    <col min="1543" max="1543" width="24.85546875" style="5" customWidth="1"/>
    <col min="1544" max="1544" width="11.140625" style="5" customWidth="1"/>
    <col min="1545" max="1792" width="9.140625" style="5"/>
    <col min="1793" max="1793" width="6" style="5" customWidth="1"/>
    <col min="1794" max="1794" width="10.140625" style="5" customWidth="1"/>
    <col min="1795" max="1795" width="15.28515625" style="5" customWidth="1"/>
    <col min="1796" max="1796" width="47.5703125" style="5" customWidth="1"/>
    <col min="1797" max="1797" width="12.28515625" style="5" customWidth="1"/>
    <col min="1798" max="1798" width="20.85546875" style="5" customWidth="1"/>
    <col min="1799" max="1799" width="24.85546875" style="5" customWidth="1"/>
    <col min="1800" max="1800" width="11.140625" style="5" customWidth="1"/>
    <col min="1801" max="2048" width="9.140625" style="5"/>
    <col min="2049" max="2049" width="6" style="5" customWidth="1"/>
    <col min="2050" max="2050" width="10.140625" style="5" customWidth="1"/>
    <col min="2051" max="2051" width="15.28515625" style="5" customWidth="1"/>
    <col min="2052" max="2052" width="47.5703125" style="5" customWidth="1"/>
    <col min="2053" max="2053" width="12.28515625" style="5" customWidth="1"/>
    <col min="2054" max="2054" width="20.85546875" style="5" customWidth="1"/>
    <col min="2055" max="2055" width="24.85546875" style="5" customWidth="1"/>
    <col min="2056" max="2056" width="11.140625" style="5" customWidth="1"/>
    <col min="2057" max="2304" width="9.140625" style="5"/>
    <col min="2305" max="2305" width="6" style="5" customWidth="1"/>
    <col min="2306" max="2306" width="10.140625" style="5" customWidth="1"/>
    <col min="2307" max="2307" width="15.28515625" style="5" customWidth="1"/>
    <col min="2308" max="2308" width="47.5703125" style="5" customWidth="1"/>
    <col min="2309" max="2309" width="12.28515625" style="5" customWidth="1"/>
    <col min="2310" max="2310" width="20.85546875" style="5" customWidth="1"/>
    <col min="2311" max="2311" width="24.85546875" style="5" customWidth="1"/>
    <col min="2312" max="2312" width="11.140625" style="5" customWidth="1"/>
    <col min="2313" max="2560" width="9.140625" style="5"/>
    <col min="2561" max="2561" width="6" style="5" customWidth="1"/>
    <col min="2562" max="2562" width="10.140625" style="5" customWidth="1"/>
    <col min="2563" max="2563" width="15.28515625" style="5" customWidth="1"/>
    <col min="2564" max="2564" width="47.5703125" style="5" customWidth="1"/>
    <col min="2565" max="2565" width="12.28515625" style="5" customWidth="1"/>
    <col min="2566" max="2566" width="20.85546875" style="5" customWidth="1"/>
    <col min="2567" max="2567" width="24.85546875" style="5" customWidth="1"/>
    <col min="2568" max="2568" width="11.140625" style="5" customWidth="1"/>
    <col min="2569" max="2816" width="9.140625" style="5"/>
    <col min="2817" max="2817" width="6" style="5" customWidth="1"/>
    <col min="2818" max="2818" width="10.140625" style="5" customWidth="1"/>
    <col min="2819" max="2819" width="15.28515625" style="5" customWidth="1"/>
    <col min="2820" max="2820" width="47.5703125" style="5" customWidth="1"/>
    <col min="2821" max="2821" width="12.28515625" style="5" customWidth="1"/>
    <col min="2822" max="2822" width="20.85546875" style="5" customWidth="1"/>
    <col min="2823" max="2823" width="24.85546875" style="5" customWidth="1"/>
    <col min="2824" max="2824" width="11.140625" style="5" customWidth="1"/>
    <col min="2825" max="3072" width="9.140625" style="5"/>
    <col min="3073" max="3073" width="6" style="5" customWidth="1"/>
    <col min="3074" max="3074" width="10.140625" style="5" customWidth="1"/>
    <col min="3075" max="3075" width="15.28515625" style="5" customWidth="1"/>
    <col min="3076" max="3076" width="47.5703125" style="5" customWidth="1"/>
    <col min="3077" max="3077" width="12.28515625" style="5" customWidth="1"/>
    <col min="3078" max="3078" width="20.85546875" style="5" customWidth="1"/>
    <col min="3079" max="3079" width="24.85546875" style="5" customWidth="1"/>
    <col min="3080" max="3080" width="11.140625" style="5" customWidth="1"/>
    <col min="3081" max="3328" width="9.140625" style="5"/>
    <col min="3329" max="3329" width="6" style="5" customWidth="1"/>
    <col min="3330" max="3330" width="10.140625" style="5" customWidth="1"/>
    <col min="3331" max="3331" width="15.28515625" style="5" customWidth="1"/>
    <col min="3332" max="3332" width="47.5703125" style="5" customWidth="1"/>
    <col min="3333" max="3333" width="12.28515625" style="5" customWidth="1"/>
    <col min="3334" max="3334" width="20.85546875" style="5" customWidth="1"/>
    <col min="3335" max="3335" width="24.85546875" style="5" customWidth="1"/>
    <col min="3336" max="3336" width="11.140625" style="5" customWidth="1"/>
    <col min="3337" max="3584" width="9.140625" style="5"/>
    <col min="3585" max="3585" width="6" style="5" customWidth="1"/>
    <col min="3586" max="3586" width="10.140625" style="5" customWidth="1"/>
    <col min="3587" max="3587" width="15.28515625" style="5" customWidth="1"/>
    <col min="3588" max="3588" width="47.5703125" style="5" customWidth="1"/>
    <col min="3589" max="3589" width="12.28515625" style="5" customWidth="1"/>
    <col min="3590" max="3590" width="20.85546875" style="5" customWidth="1"/>
    <col min="3591" max="3591" width="24.85546875" style="5" customWidth="1"/>
    <col min="3592" max="3592" width="11.140625" style="5" customWidth="1"/>
    <col min="3593" max="3840" width="9.140625" style="5"/>
    <col min="3841" max="3841" width="6" style="5" customWidth="1"/>
    <col min="3842" max="3842" width="10.140625" style="5" customWidth="1"/>
    <col min="3843" max="3843" width="15.28515625" style="5" customWidth="1"/>
    <col min="3844" max="3844" width="47.5703125" style="5" customWidth="1"/>
    <col min="3845" max="3845" width="12.28515625" style="5" customWidth="1"/>
    <col min="3846" max="3846" width="20.85546875" style="5" customWidth="1"/>
    <col min="3847" max="3847" width="24.85546875" style="5" customWidth="1"/>
    <col min="3848" max="3848" width="11.140625" style="5" customWidth="1"/>
    <col min="3849" max="4096" width="9.140625" style="5"/>
    <col min="4097" max="4097" width="6" style="5" customWidth="1"/>
    <col min="4098" max="4098" width="10.140625" style="5" customWidth="1"/>
    <col min="4099" max="4099" width="15.28515625" style="5" customWidth="1"/>
    <col min="4100" max="4100" width="47.5703125" style="5" customWidth="1"/>
    <col min="4101" max="4101" width="12.28515625" style="5" customWidth="1"/>
    <col min="4102" max="4102" width="20.85546875" style="5" customWidth="1"/>
    <col min="4103" max="4103" width="24.85546875" style="5" customWidth="1"/>
    <col min="4104" max="4104" width="11.140625" style="5" customWidth="1"/>
    <col min="4105" max="4352" width="9.140625" style="5"/>
    <col min="4353" max="4353" width="6" style="5" customWidth="1"/>
    <col min="4354" max="4354" width="10.140625" style="5" customWidth="1"/>
    <col min="4355" max="4355" width="15.28515625" style="5" customWidth="1"/>
    <col min="4356" max="4356" width="47.5703125" style="5" customWidth="1"/>
    <col min="4357" max="4357" width="12.28515625" style="5" customWidth="1"/>
    <col min="4358" max="4358" width="20.85546875" style="5" customWidth="1"/>
    <col min="4359" max="4359" width="24.85546875" style="5" customWidth="1"/>
    <col min="4360" max="4360" width="11.140625" style="5" customWidth="1"/>
    <col min="4361" max="4608" width="9.140625" style="5"/>
    <col min="4609" max="4609" width="6" style="5" customWidth="1"/>
    <col min="4610" max="4610" width="10.140625" style="5" customWidth="1"/>
    <col min="4611" max="4611" width="15.28515625" style="5" customWidth="1"/>
    <col min="4612" max="4612" width="47.5703125" style="5" customWidth="1"/>
    <col min="4613" max="4613" width="12.28515625" style="5" customWidth="1"/>
    <col min="4614" max="4614" width="20.85546875" style="5" customWidth="1"/>
    <col min="4615" max="4615" width="24.85546875" style="5" customWidth="1"/>
    <col min="4616" max="4616" width="11.140625" style="5" customWidth="1"/>
    <col min="4617" max="4864" width="9.140625" style="5"/>
    <col min="4865" max="4865" width="6" style="5" customWidth="1"/>
    <col min="4866" max="4866" width="10.140625" style="5" customWidth="1"/>
    <col min="4867" max="4867" width="15.28515625" style="5" customWidth="1"/>
    <col min="4868" max="4868" width="47.5703125" style="5" customWidth="1"/>
    <col min="4869" max="4869" width="12.28515625" style="5" customWidth="1"/>
    <col min="4870" max="4870" width="20.85546875" style="5" customWidth="1"/>
    <col min="4871" max="4871" width="24.85546875" style="5" customWidth="1"/>
    <col min="4872" max="4872" width="11.140625" style="5" customWidth="1"/>
    <col min="4873" max="5120" width="9.140625" style="5"/>
    <col min="5121" max="5121" width="6" style="5" customWidth="1"/>
    <col min="5122" max="5122" width="10.140625" style="5" customWidth="1"/>
    <col min="5123" max="5123" width="15.28515625" style="5" customWidth="1"/>
    <col min="5124" max="5124" width="47.5703125" style="5" customWidth="1"/>
    <col min="5125" max="5125" width="12.28515625" style="5" customWidth="1"/>
    <col min="5126" max="5126" width="20.85546875" style="5" customWidth="1"/>
    <col min="5127" max="5127" width="24.85546875" style="5" customWidth="1"/>
    <col min="5128" max="5128" width="11.140625" style="5" customWidth="1"/>
    <col min="5129" max="5376" width="9.140625" style="5"/>
    <col min="5377" max="5377" width="6" style="5" customWidth="1"/>
    <col min="5378" max="5378" width="10.140625" style="5" customWidth="1"/>
    <col min="5379" max="5379" width="15.28515625" style="5" customWidth="1"/>
    <col min="5380" max="5380" width="47.5703125" style="5" customWidth="1"/>
    <col min="5381" max="5381" width="12.28515625" style="5" customWidth="1"/>
    <col min="5382" max="5382" width="20.85546875" style="5" customWidth="1"/>
    <col min="5383" max="5383" width="24.85546875" style="5" customWidth="1"/>
    <col min="5384" max="5384" width="11.140625" style="5" customWidth="1"/>
    <col min="5385" max="5632" width="9.140625" style="5"/>
    <col min="5633" max="5633" width="6" style="5" customWidth="1"/>
    <col min="5634" max="5634" width="10.140625" style="5" customWidth="1"/>
    <col min="5635" max="5635" width="15.28515625" style="5" customWidth="1"/>
    <col min="5636" max="5636" width="47.5703125" style="5" customWidth="1"/>
    <col min="5637" max="5637" width="12.28515625" style="5" customWidth="1"/>
    <col min="5638" max="5638" width="20.85546875" style="5" customWidth="1"/>
    <col min="5639" max="5639" width="24.85546875" style="5" customWidth="1"/>
    <col min="5640" max="5640" width="11.140625" style="5" customWidth="1"/>
    <col min="5641" max="5888" width="9.140625" style="5"/>
    <col min="5889" max="5889" width="6" style="5" customWidth="1"/>
    <col min="5890" max="5890" width="10.140625" style="5" customWidth="1"/>
    <col min="5891" max="5891" width="15.28515625" style="5" customWidth="1"/>
    <col min="5892" max="5892" width="47.5703125" style="5" customWidth="1"/>
    <col min="5893" max="5893" width="12.28515625" style="5" customWidth="1"/>
    <col min="5894" max="5894" width="20.85546875" style="5" customWidth="1"/>
    <col min="5895" max="5895" width="24.85546875" style="5" customWidth="1"/>
    <col min="5896" max="5896" width="11.140625" style="5" customWidth="1"/>
    <col min="5897" max="6144" width="9.140625" style="5"/>
    <col min="6145" max="6145" width="6" style="5" customWidth="1"/>
    <col min="6146" max="6146" width="10.140625" style="5" customWidth="1"/>
    <col min="6147" max="6147" width="15.28515625" style="5" customWidth="1"/>
    <col min="6148" max="6148" width="47.5703125" style="5" customWidth="1"/>
    <col min="6149" max="6149" width="12.28515625" style="5" customWidth="1"/>
    <col min="6150" max="6150" width="20.85546875" style="5" customWidth="1"/>
    <col min="6151" max="6151" width="24.85546875" style="5" customWidth="1"/>
    <col min="6152" max="6152" width="11.140625" style="5" customWidth="1"/>
    <col min="6153" max="6400" width="9.140625" style="5"/>
    <col min="6401" max="6401" width="6" style="5" customWidth="1"/>
    <col min="6402" max="6402" width="10.140625" style="5" customWidth="1"/>
    <col min="6403" max="6403" width="15.28515625" style="5" customWidth="1"/>
    <col min="6404" max="6404" width="47.5703125" style="5" customWidth="1"/>
    <col min="6405" max="6405" width="12.28515625" style="5" customWidth="1"/>
    <col min="6406" max="6406" width="20.85546875" style="5" customWidth="1"/>
    <col min="6407" max="6407" width="24.85546875" style="5" customWidth="1"/>
    <col min="6408" max="6408" width="11.140625" style="5" customWidth="1"/>
    <col min="6409" max="6656" width="9.140625" style="5"/>
    <col min="6657" max="6657" width="6" style="5" customWidth="1"/>
    <col min="6658" max="6658" width="10.140625" style="5" customWidth="1"/>
    <col min="6659" max="6659" width="15.28515625" style="5" customWidth="1"/>
    <col min="6660" max="6660" width="47.5703125" style="5" customWidth="1"/>
    <col min="6661" max="6661" width="12.28515625" style="5" customWidth="1"/>
    <col min="6662" max="6662" width="20.85546875" style="5" customWidth="1"/>
    <col min="6663" max="6663" width="24.85546875" style="5" customWidth="1"/>
    <col min="6664" max="6664" width="11.140625" style="5" customWidth="1"/>
    <col min="6665" max="6912" width="9.140625" style="5"/>
    <col min="6913" max="6913" width="6" style="5" customWidth="1"/>
    <col min="6914" max="6914" width="10.140625" style="5" customWidth="1"/>
    <col min="6915" max="6915" width="15.28515625" style="5" customWidth="1"/>
    <col min="6916" max="6916" width="47.5703125" style="5" customWidth="1"/>
    <col min="6917" max="6917" width="12.28515625" style="5" customWidth="1"/>
    <col min="6918" max="6918" width="20.85546875" style="5" customWidth="1"/>
    <col min="6919" max="6919" width="24.85546875" style="5" customWidth="1"/>
    <col min="6920" max="6920" width="11.140625" style="5" customWidth="1"/>
    <col min="6921" max="7168" width="9.140625" style="5"/>
    <col min="7169" max="7169" width="6" style="5" customWidth="1"/>
    <col min="7170" max="7170" width="10.140625" style="5" customWidth="1"/>
    <col min="7171" max="7171" width="15.28515625" style="5" customWidth="1"/>
    <col min="7172" max="7172" width="47.5703125" style="5" customWidth="1"/>
    <col min="7173" max="7173" width="12.28515625" style="5" customWidth="1"/>
    <col min="7174" max="7174" width="20.85546875" style="5" customWidth="1"/>
    <col min="7175" max="7175" width="24.85546875" style="5" customWidth="1"/>
    <col min="7176" max="7176" width="11.140625" style="5" customWidth="1"/>
    <col min="7177" max="7424" width="9.140625" style="5"/>
    <col min="7425" max="7425" width="6" style="5" customWidth="1"/>
    <col min="7426" max="7426" width="10.140625" style="5" customWidth="1"/>
    <col min="7427" max="7427" width="15.28515625" style="5" customWidth="1"/>
    <col min="7428" max="7428" width="47.5703125" style="5" customWidth="1"/>
    <col min="7429" max="7429" width="12.28515625" style="5" customWidth="1"/>
    <col min="7430" max="7430" width="20.85546875" style="5" customWidth="1"/>
    <col min="7431" max="7431" width="24.85546875" style="5" customWidth="1"/>
    <col min="7432" max="7432" width="11.140625" style="5" customWidth="1"/>
    <col min="7433" max="7680" width="9.140625" style="5"/>
    <col min="7681" max="7681" width="6" style="5" customWidth="1"/>
    <col min="7682" max="7682" width="10.140625" style="5" customWidth="1"/>
    <col min="7683" max="7683" width="15.28515625" style="5" customWidth="1"/>
    <col min="7684" max="7684" width="47.5703125" style="5" customWidth="1"/>
    <col min="7685" max="7685" width="12.28515625" style="5" customWidth="1"/>
    <col min="7686" max="7686" width="20.85546875" style="5" customWidth="1"/>
    <col min="7687" max="7687" width="24.85546875" style="5" customWidth="1"/>
    <col min="7688" max="7688" width="11.140625" style="5" customWidth="1"/>
    <col min="7689" max="7936" width="9.140625" style="5"/>
    <col min="7937" max="7937" width="6" style="5" customWidth="1"/>
    <col min="7938" max="7938" width="10.140625" style="5" customWidth="1"/>
    <col min="7939" max="7939" width="15.28515625" style="5" customWidth="1"/>
    <col min="7940" max="7940" width="47.5703125" style="5" customWidth="1"/>
    <col min="7941" max="7941" width="12.28515625" style="5" customWidth="1"/>
    <col min="7942" max="7942" width="20.85546875" style="5" customWidth="1"/>
    <col min="7943" max="7943" width="24.85546875" style="5" customWidth="1"/>
    <col min="7944" max="7944" width="11.140625" style="5" customWidth="1"/>
    <col min="7945" max="8192" width="9.140625" style="5"/>
    <col min="8193" max="8193" width="6" style="5" customWidth="1"/>
    <col min="8194" max="8194" width="10.140625" style="5" customWidth="1"/>
    <col min="8195" max="8195" width="15.28515625" style="5" customWidth="1"/>
    <col min="8196" max="8196" width="47.5703125" style="5" customWidth="1"/>
    <col min="8197" max="8197" width="12.28515625" style="5" customWidth="1"/>
    <col min="8198" max="8198" width="20.85546875" style="5" customWidth="1"/>
    <col min="8199" max="8199" width="24.85546875" style="5" customWidth="1"/>
    <col min="8200" max="8200" width="11.140625" style="5" customWidth="1"/>
    <col min="8201" max="8448" width="9.140625" style="5"/>
    <col min="8449" max="8449" width="6" style="5" customWidth="1"/>
    <col min="8450" max="8450" width="10.140625" style="5" customWidth="1"/>
    <col min="8451" max="8451" width="15.28515625" style="5" customWidth="1"/>
    <col min="8452" max="8452" width="47.5703125" style="5" customWidth="1"/>
    <col min="8453" max="8453" width="12.28515625" style="5" customWidth="1"/>
    <col min="8454" max="8454" width="20.85546875" style="5" customWidth="1"/>
    <col min="8455" max="8455" width="24.85546875" style="5" customWidth="1"/>
    <col min="8456" max="8456" width="11.140625" style="5" customWidth="1"/>
    <col min="8457" max="8704" width="9.140625" style="5"/>
    <col min="8705" max="8705" width="6" style="5" customWidth="1"/>
    <col min="8706" max="8706" width="10.140625" style="5" customWidth="1"/>
    <col min="8707" max="8707" width="15.28515625" style="5" customWidth="1"/>
    <col min="8708" max="8708" width="47.5703125" style="5" customWidth="1"/>
    <col min="8709" max="8709" width="12.28515625" style="5" customWidth="1"/>
    <col min="8710" max="8710" width="20.85546875" style="5" customWidth="1"/>
    <col min="8711" max="8711" width="24.85546875" style="5" customWidth="1"/>
    <col min="8712" max="8712" width="11.140625" style="5" customWidth="1"/>
    <col min="8713" max="8960" width="9.140625" style="5"/>
    <col min="8961" max="8961" width="6" style="5" customWidth="1"/>
    <col min="8962" max="8962" width="10.140625" style="5" customWidth="1"/>
    <col min="8963" max="8963" width="15.28515625" style="5" customWidth="1"/>
    <col min="8964" max="8964" width="47.5703125" style="5" customWidth="1"/>
    <col min="8965" max="8965" width="12.28515625" style="5" customWidth="1"/>
    <col min="8966" max="8966" width="20.85546875" style="5" customWidth="1"/>
    <col min="8967" max="8967" width="24.85546875" style="5" customWidth="1"/>
    <col min="8968" max="8968" width="11.140625" style="5" customWidth="1"/>
    <col min="8969" max="9216" width="9.140625" style="5"/>
    <col min="9217" max="9217" width="6" style="5" customWidth="1"/>
    <col min="9218" max="9218" width="10.140625" style="5" customWidth="1"/>
    <col min="9219" max="9219" width="15.28515625" style="5" customWidth="1"/>
    <col min="9220" max="9220" width="47.5703125" style="5" customWidth="1"/>
    <col min="9221" max="9221" width="12.28515625" style="5" customWidth="1"/>
    <col min="9222" max="9222" width="20.85546875" style="5" customWidth="1"/>
    <col min="9223" max="9223" width="24.85546875" style="5" customWidth="1"/>
    <col min="9224" max="9224" width="11.140625" style="5" customWidth="1"/>
    <col min="9225" max="9472" width="9.140625" style="5"/>
    <col min="9473" max="9473" width="6" style="5" customWidth="1"/>
    <col min="9474" max="9474" width="10.140625" style="5" customWidth="1"/>
    <col min="9475" max="9475" width="15.28515625" style="5" customWidth="1"/>
    <col min="9476" max="9476" width="47.5703125" style="5" customWidth="1"/>
    <col min="9477" max="9477" width="12.28515625" style="5" customWidth="1"/>
    <col min="9478" max="9478" width="20.85546875" style="5" customWidth="1"/>
    <col min="9479" max="9479" width="24.85546875" style="5" customWidth="1"/>
    <col min="9480" max="9480" width="11.140625" style="5" customWidth="1"/>
    <col min="9481" max="9728" width="9.140625" style="5"/>
    <col min="9729" max="9729" width="6" style="5" customWidth="1"/>
    <col min="9730" max="9730" width="10.140625" style="5" customWidth="1"/>
    <col min="9731" max="9731" width="15.28515625" style="5" customWidth="1"/>
    <col min="9732" max="9732" width="47.5703125" style="5" customWidth="1"/>
    <col min="9733" max="9733" width="12.28515625" style="5" customWidth="1"/>
    <col min="9734" max="9734" width="20.85546875" style="5" customWidth="1"/>
    <col min="9735" max="9735" width="24.85546875" style="5" customWidth="1"/>
    <col min="9736" max="9736" width="11.140625" style="5" customWidth="1"/>
    <col min="9737" max="9984" width="9.140625" style="5"/>
    <col min="9985" max="9985" width="6" style="5" customWidth="1"/>
    <col min="9986" max="9986" width="10.140625" style="5" customWidth="1"/>
    <col min="9987" max="9987" width="15.28515625" style="5" customWidth="1"/>
    <col min="9988" max="9988" width="47.5703125" style="5" customWidth="1"/>
    <col min="9989" max="9989" width="12.28515625" style="5" customWidth="1"/>
    <col min="9990" max="9990" width="20.85546875" style="5" customWidth="1"/>
    <col min="9991" max="9991" width="24.85546875" style="5" customWidth="1"/>
    <col min="9992" max="9992" width="11.140625" style="5" customWidth="1"/>
    <col min="9993" max="10240" width="9.140625" style="5"/>
    <col min="10241" max="10241" width="6" style="5" customWidth="1"/>
    <col min="10242" max="10242" width="10.140625" style="5" customWidth="1"/>
    <col min="10243" max="10243" width="15.28515625" style="5" customWidth="1"/>
    <col min="10244" max="10244" width="47.5703125" style="5" customWidth="1"/>
    <col min="10245" max="10245" width="12.28515625" style="5" customWidth="1"/>
    <col min="10246" max="10246" width="20.85546875" style="5" customWidth="1"/>
    <col min="10247" max="10247" width="24.85546875" style="5" customWidth="1"/>
    <col min="10248" max="10248" width="11.140625" style="5" customWidth="1"/>
    <col min="10249" max="10496" width="9.140625" style="5"/>
    <col min="10497" max="10497" width="6" style="5" customWidth="1"/>
    <col min="10498" max="10498" width="10.140625" style="5" customWidth="1"/>
    <col min="10499" max="10499" width="15.28515625" style="5" customWidth="1"/>
    <col min="10500" max="10500" width="47.5703125" style="5" customWidth="1"/>
    <col min="10501" max="10501" width="12.28515625" style="5" customWidth="1"/>
    <col min="10502" max="10502" width="20.85546875" style="5" customWidth="1"/>
    <col min="10503" max="10503" width="24.85546875" style="5" customWidth="1"/>
    <col min="10504" max="10504" width="11.140625" style="5" customWidth="1"/>
    <col min="10505" max="10752" width="9.140625" style="5"/>
    <col min="10753" max="10753" width="6" style="5" customWidth="1"/>
    <col min="10754" max="10754" width="10.140625" style="5" customWidth="1"/>
    <col min="10755" max="10755" width="15.28515625" style="5" customWidth="1"/>
    <col min="10756" max="10756" width="47.5703125" style="5" customWidth="1"/>
    <col min="10757" max="10757" width="12.28515625" style="5" customWidth="1"/>
    <col min="10758" max="10758" width="20.85546875" style="5" customWidth="1"/>
    <col min="10759" max="10759" width="24.85546875" style="5" customWidth="1"/>
    <col min="10760" max="10760" width="11.140625" style="5" customWidth="1"/>
    <col min="10761" max="11008" width="9.140625" style="5"/>
    <col min="11009" max="11009" width="6" style="5" customWidth="1"/>
    <col min="11010" max="11010" width="10.140625" style="5" customWidth="1"/>
    <col min="11011" max="11011" width="15.28515625" style="5" customWidth="1"/>
    <col min="11012" max="11012" width="47.5703125" style="5" customWidth="1"/>
    <col min="11013" max="11013" width="12.28515625" style="5" customWidth="1"/>
    <col min="11014" max="11014" width="20.85546875" style="5" customWidth="1"/>
    <col min="11015" max="11015" width="24.85546875" style="5" customWidth="1"/>
    <col min="11016" max="11016" width="11.140625" style="5" customWidth="1"/>
    <col min="11017" max="11264" width="9.140625" style="5"/>
    <col min="11265" max="11265" width="6" style="5" customWidth="1"/>
    <col min="11266" max="11266" width="10.140625" style="5" customWidth="1"/>
    <col min="11267" max="11267" width="15.28515625" style="5" customWidth="1"/>
    <col min="11268" max="11268" width="47.5703125" style="5" customWidth="1"/>
    <col min="11269" max="11269" width="12.28515625" style="5" customWidth="1"/>
    <col min="11270" max="11270" width="20.85546875" style="5" customWidth="1"/>
    <col min="11271" max="11271" width="24.85546875" style="5" customWidth="1"/>
    <col min="11272" max="11272" width="11.140625" style="5" customWidth="1"/>
    <col min="11273" max="11520" width="9.140625" style="5"/>
    <col min="11521" max="11521" width="6" style="5" customWidth="1"/>
    <col min="11522" max="11522" width="10.140625" style="5" customWidth="1"/>
    <col min="11523" max="11523" width="15.28515625" style="5" customWidth="1"/>
    <col min="11524" max="11524" width="47.5703125" style="5" customWidth="1"/>
    <col min="11525" max="11525" width="12.28515625" style="5" customWidth="1"/>
    <col min="11526" max="11526" width="20.85546875" style="5" customWidth="1"/>
    <col min="11527" max="11527" width="24.85546875" style="5" customWidth="1"/>
    <col min="11528" max="11528" width="11.140625" style="5" customWidth="1"/>
    <col min="11529" max="11776" width="9.140625" style="5"/>
    <col min="11777" max="11777" width="6" style="5" customWidth="1"/>
    <col min="11778" max="11778" width="10.140625" style="5" customWidth="1"/>
    <col min="11779" max="11779" width="15.28515625" style="5" customWidth="1"/>
    <col min="11780" max="11780" width="47.5703125" style="5" customWidth="1"/>
    <col min="11781" max="11781" width="12.28515625" style="5" customWidth="1"/>
    <col min="11782" max="11782" width="20.85546875" style="5" customWidth="1"/>
    <col min="11783" max="11783" width="24.85546875" style="5" customWidth="1"/>
    <col min="11784" max="11784" width="11.140625" style="5" customWidth="1"/>
    <col min="11785" max="12032" width="9.140625" style="5"/>
    <col min="12033" max="12033" width="6" style="5" customWidth="1"/>
    <col min="12034" max="12034" width="10.140625" style="5" customWidth="1"/>
    <col min="12035" max="12035" width="15.28515625" style="5" customWidth="1"/>
    <col min="12036" max="12036" width="47.5703125" style="5" customWidth="1"/>
    <col min="12037" max="12037" width="12.28515625" style="5" customWidth="1"/>
    <col min="12038" max="12038" width="20.85546875" style="5" customWidth="1"/>
    <col min="12039" max="12039" width="24.85546875" style="5" customWidth="1"/>
    <col min="12040" max="12040" width="11.140625" style="5" customWidth="1"/>
    <col min="12041" max="12288" width="9.140625" style="5"/>
    <col min="12289" max="12289" width="6" style="5" customWidth="1"/>
    <col min="12290" max="12290" width="10.140625" style="5" customWidth="1"/>
    <col min="12291" max="12291" width="15.28515625" style="5" customWidth="1"/>
    <col min="12292" max="12292" width="47.5703125" style="5" customWidth="1"/>
    <col min="12293" max="12293" width="12.28515625" style="5" customWidth="1"/>
    <col min="12294" max="12294" width="20.85546875" style="5" customWidth="1"/>
    <col min="12295" max="12295" width="24.85546875" style="5" customWidth="1"/>
    <col min="12296" max="12296" width="11.140625" style="5" customWidth="1"/>
    <col min="12297" max="12544" width="9.140625" style="5"/>
    <col min="12545" max="12545" width="6" style="5" customWidth="1"/>
    <col min="12546" max="12546" width="10.140625" style="5" customWidth="1"/>
    <col min="12547" max="12547" width="15.28515625" style="5" customWidth="1"/>
    <col min="12548" max="12548" width="47.5703125" style="5" customWidth="1"/>
    <col min="12549" max="12549" width="12.28515625" style="5" customWidth="1"/>
    <col min="12550" max="12550" width="20.85546875" style="5" customWidth="1"/>
    <col min="12551" max="12551" width="24.85546875" style="5" customWidth="1"/>
    <col min="12552" max="12552" width="11.140625" style="5" customWidth="1"/>
    <col min="12553" max="12800" width="9.140625" style="5"/>
    <col min="12801" max="12801" width="6" style="5" customWidth="1"/>
    <col min="12802" max="12802" width="10.140625" style="5" customWidth="1"/>
    <col min="12803" max="12803" width="15.28515625" style="5" customWidth="1"/>
    <col min="12804" max="12804" width="47.5703125" style="5" customWidth="1"/>
    <col min="12805" max="12805" width="12.28515625" style="5" customWidth="1"/>
    <col min="12806" max="12806" width="20.85546875" style="5" customWidth="1"/>
    <col min="12807" max="12807" width="24.85546875" style="5" customWidth="1"/>
    <col min="12808" max="12808" width="11.140625" style="5" customWidth="1"/>
    <col min="12809" max="13056" width="9.140625" style="5"/>
    <col min="13057" max="13057" width="6" style="5" customWidth="1"/>
    <col min="13058" max="13058" width="10.140625" style="5" customWidth="1"/>
    <col min="13059" max="13059" width="15.28515625" style="5" customWidth="1"/>
    <col min="13060" max="13060" width="47.5703125" style="5" customWidth="1"/>
    <col min="13061" max="13061" width="12.28515625" style="5" customWidth="1"/>
    <col min="13062" max="13062" width="20.85546875" style="5" customWidth="1"/>
    <col min="13063" max="13063" width="24.85546875" style="5" customWidth="1"/>
    <col min="13064" max="13064" width="11.140625" style="5" customWidth="1"/>
    <col min="13065" max="13312" width="9.140625" style="5"/>
    <col min="13313" max="13313" width="6" style="5" customWidth="1"/>
    <col min="13314" max="13314" width="10.140625" style="5" customWidth="1"/>
    <col min="13315" max="13315" width="15.28515625" style="5" customWidth="1"/>
    <col min="13316" max="13316" width="47.5703125" style="5" customWidth="1"/>
    <col min="13317" max="13317" width="12.28515625" style="5" customWidth="1"/>
    <col min="13318" max="13318" width="20.85546875" style="5" customWidth="1"/>
    <col min="13319" max="13319" width="24.85546875" style="5" customWidth="1"/>
    <col min="13320" max="13320" width="11.140625" style="5" customWidth="1"/>
    <col min="13321" max="13568" width="9.140625" style="5"/>
    <col min="13569" max="13569" width="6" style="5" customWidth="1"/>
    <col min="13570" max="13570" width="10.140625" style="5" customWidth="1"/>
    <col min="13571" max="13571" width="15.28515625" style="5" customWidth="1"/>
    <col min="13572" max="13572" width="47.5703125" style="5" customWidth="1"/>
    <col min="13573" max="13573" width="12.28515625" style="5" customWidth="1"/>
    <col min="13574" max="13574" width="20.85546875" style="5" customWidth="1"/>
    <col min="13575" max="13575" width="24.85546875" style="5" customWidth="1"/>
    <col min="13576" max="13576" width="11.140625" style="5" customWidth="1"/>
    <col min="13577" max="13824" width="9.140625" style="5"/>
    <col min="13825" max="13825" width="6" style="5" customWidth="1"/>
    <col min="13826" max="13826" width="10.140625" style="5" customWidth="1"/>
    <col min="13827" max="13827" width="15.28515625" style="5" customWidth="1"/>
    <col min="13828" max="13828" width="47.5703125" style="5" customWidth="1"/>
    <col min="13829" max="13829" width="12.28515625" style="5" customWidth="1"/>
    <col min="13830" max="13830" width="20.85546875" style="5" customWidth="1"/>
    <col min="13831" max="13831" width="24.85546875" style="5" customWidth="1"/>
    <col min="13832" max="13832" width="11.140625" style="5" customWidth="1"/>
    <col min="13833" max="14080" width="9.140625" style="5"/>
    <col min="14081" max="14081" width="6" style="5" customWidth="1"/>
    <col min="14082" max="14082" width="10.140625" style="5" customWidth="1"/>
    <col min="14083" max="14083" width="15.28515625" style="5" customWidth="1"/>
    <col min="14084" max="14084" width="47.5703125" style="5" customWidth="1"/>
    <col min="14085" max="14085" width="12.28515625" style="5" customWidth="1"/>
    <col min="14086" max="14086" width="20.85546875" style="5" customWidth="1"/>
    <col min="14087" max="14087" width="24.85546875" style="5" customWidth="1"/>
    <col min="14088" max="14088" width="11.140625" style="5" customWidth="1"/>
    <col min="14089" max="14336" width="9.140625" style="5"/>
    <col min="14337" max="14337" width="6" style="5" customWidth="1"/>
    <col min="14338" max="14338" width="10.140625" style="5" customWidth="1"/>
    <col min="14339" max="14339" width="15.28515625" style="5" customWidth="1"/>
    <col min="14340" max="14340" width="47.5703125" style="5" customWidth="1"/>
    <col min="14341" max="14341" width="12.28515625" style="5" customWidth="1"/>
    <col min="14342" max="14342" width="20.85546875" style="5" customWidth="1"/>
    <col min="14343" max="14343" width="24.85546875" style="5" customWidth="1"/>
    <col min="14344" max="14344" width="11.140625" style="5" customWidth="1"/>
    <col min="14345" max="14592" width="9.140625" style="5"/>
    <col min="14593" max="14593" width="6" style="5" customWidth="1"/>
    <col min="14594" max="14594" width="10.140625" style="5" customWidth="1"/>
    <col min="14595" max="14595" width="15.28515625" style="5" customWidth="1"/>
    <col min="14596" max="14596" width="47.5703125" style="5" customWidth="1"/>
    <col min="14597" max="14597" width="12.28515625" style="5" customWidth="1"/>
    <col min="14598" max="14598" width="20.85546875" style="5" customWidth="1"/>
    <col min="14599" max="14599" width="24.85546875" style="5" customWidth="1"/>
    <col min="14600" max="14600" width="11.140625" style="5" customWidth="1"/>
    <col min="14601" max="14848" width="9.140625" style="5"/>
    <col min="14849" max="14849" width="6" style="5" customWidth="1"/>
    <col min="14850" max="14850" width="10.140625" style="5" customWidth="1"/>
    <col min="14851" max="14851" width="15.28515625" style="5" customWidth="1"/>
    <col min="14852" max="14852" width="47.5703125" style="5" customWidth="1"/>
    <col min="14853" max="14853" width="12.28515625" style="5" customWidth="1"/>
    <col min="14854" max="14854" width="20.85546875" style="5" customWidth="1"/>
    <col min="14855" max="14855" width="24.85546875" style="5" customWidth="1"/>
    <col min="14856" max="14856" width="11.140625" style="5" customWidth="1"/>
    <col min="14857" max="15104" width="9.140625" style="5"/>
    <col min="15105" max="15105" width="6" style="5" customWidth="1"/>
    <col min="15106" max="15106" width="10.140625" style="5" customWidth="1"/>
    <col min="15107" max="15107" width="15.28515625" style="5" customWidth="1"/>
    <col min="15108" max="15108" width="47.5703125" style="5" customWidth="1"/>
    <col min="15109" max="15109" width="12.28515625" style="5" customWidth="1"/>
    <col min="15110" max="15110" width="20.85546875" style="5" customWidth="1"/>
    <col min="15111" max="15111" width="24.85546875" style="5" customWidth="1"/>
    <col min="15112" max="15112" width="11.140625" style="5" customWidth="1"/>
    <col min="15113" max="15360" width="9.140625" style="5"/>
    <col min="15361" max="15361" width="6" style="5" customWidth="1"/>
    <col min="15362" max="15362" width="10.140625" style="5" customWidth="1"/>
    <col min="15363" max="15363" width="15.28515625" style="5" customWidth="1"/>
    <col min="15364" max="15364" width="47.5703125" style="5" customWidth="1"/>
    <col min="15365" max="15365" width="12.28515625" style="5" customWidth="1"/>
    <col min="15366" max="15366" width="20.85546875" style="5" customWidth="1"/>
    <col min="15367" max="15367" width="24.85546875" style="5" customWidth="1"/>
    <col min="15368" max="15368" width="11.140625" style="5" customWidth="1"/>
    <col min="15369" max="15616" width="9.140625" style="5"/>
    <col min="15617" max="15617" width="6" style="5" customWidth="1"/>
    <col min="15618" max="15618" width="10.140625" style="5" customWidth="1"/>
    <col min="15619" max="15619" width="15.28515625" style="5" customWidth="1"/>
    <col min="15620" max="15620" width="47.5703125" style="5" customWidth="1"/>
    <col min="15621" max="15621" width="12.28515625" style="5" customWidth="1"/>
    <col min="15622" max="15622" width="20.85546875" style="5" customWidth="1"/>
    <col min="15623" max="15623" width="24.85546875" style="5" customWidth="1"/>
    <col min="15624" max="15624" width="11.140625" style="5" customWidth="1"/>
    <col min="15625" max="15872" width="9.140625" style="5"/>
    <col min="15873" max="15873" width="6" style="5" customWidth="1"/>
    <col min="15874" max="15874" width="10.140625" style="5" customWidth="1"/>
    <col min="15875" max="15875" width="15.28515625" style="5" customWidth="1"/>
    <col min="15876" max="15876" width="47.5703125" style="5" customWidth="1"/>
    <col min="15877" max="15877" width="12.28515625" style="5" customWidth="1"/>
    <col min="15878" max="15878" width="20.85546875" style="5" customWidth="1"/>
    <col min="15879" max="15879" width="24.85546875" style="5" customWidth="1"/>
    <col min="15880" max="15880" width="11.140625" style="5" customWidth="1"/>
    <col min="15881" max="16128" width="9.140625" style="5"/>
    <col min="16129" max="16129" width="6" style="5" customWidth="1"/>
    <col min="16130" max="16130" width="10.140625" style="5" customWidth="1"/>
    <col min="16131" max="16131" width="15.28515625" style="5" customWidth="1"/>
    <col min="16132" max="16132" width="47.5703125" style="5" customWidth="1"/>
    <col min="16133" max="16133" width="12.28515625" style="5" customWidth="1"/>
    <col min="16134" max="16134" width="20.85546875" style="5" customWidth="1"/>
    <col min="16135" max="16135" width="24.85546875" style="5" customWidth="1"/>
    <col min="16136" max="16136" width="11.140625" style="5" customWidth="1"/>
    <col min="16137" max="16384" width="9.140625" style="5"/>
  </cols>
  <sheetData>
    <row r="2" spans="1:7" x14ac:dyDescent="0.2">
      <c r="A2" s="1"/>
      <c r="B2" s="2" t="s">
        <v>183</v>
      </c>
      <c r="C2" s="3"/>
      <c r="D2" s="4"/>
      <c r="E2" s="4"/>
      <c r="F2" s="37"/>
      <c r="G2" s="38"/>
    </row>
    <row r="3" spans="1:7" x14ac:dyDescent="0.2">
      <c r="B3" s="4"/>
      <c r="C3" s="3"/>
      <c r="D3" s="4"/>
      <c r="E3" s="4"/>
      <c r="F3" s="37"/>
      <c r="G3" s="38"/>
    </row>
    <row r="4" spans="1:7" ht="18" x14ac:dyDescent="0.25">
      <c r="B4" s="6" t="s">
        <v>0</v>
      </c>
      <c r="C4" s="5"/>
      <c r="D4" s="7"/>
      <c r="F4" s="39"/>
      <c r="G4" s="40"/>
    </row>
    <row r="5" spans="1:7" ht="18" x14ac:dyDescent="0.25">
      <c r="C5" s="6"/>
      <c r="D5" s="7"/>
      <c r="F5" s="39"/>
      <c r="G5" s="40"/>
    </row>
    <row r="6" spans="1:7" x14ac:dyDescent="0.2">
      <c r="C6" s="8"/>
      <c r="D6" s="9" t="s">
        <v>1</v>
      </c>
      <c r="F6" s="39"/>
      <c r="G6" s="40"/>
    </row>
    <row r="7" spans="1:7" ht="15.75" x14ac:dyDescent="0.25">
      <c r="C7" s="10"/>
      <c r="F7" s="39"/>
      <c r="G7" s="40"/>
    </row>
    <row r="8" spans="1:7" x14ac:dyDescent="0.2">
      <c r="F8" s="39"/>
      <c r="G8" s="40"/>
    </row>
    <row r="9" spans="1:7" x14ac:dyDescent="0.2">
      <c r="F9" s="39"/>
      <c r="G9" s="40"/>
    </row>
    <row r="10" spans="1:7" ht="64.5" x14ac:dyDescent="0.25">
      <c r="A10" s="12" t="s">
        <v>2</v>
      </c>
      <c r="B10" s="12" t="s">
        <v>3</v>
      </c>
      <c r="C10" s="12" t="s">
        <v>4</v>
      </c>
      <c r="D10" s="13" t="s">
        <v>5</v>
      </c>
      <c r="E10" s="14" t="s">
        <v>6</v>
      </c>
      <c r="F10" s="41" t="s">
        <v>180</v>
      </c>
      <c r="G10" s="42" t="s">
        <v>7</v>
      </c>
    </row>
    <row r="11" spans="1:7" ht="51" x14ac:dyDescent="0.2">
      <c r="A11" s="15">
        <v>1</v>
      </c>
      <c r="B11" s="16">
        <v>2.6000999999999999</v>
      </c>
      <c r="C11" s="58" t="s">
        <v>8</v>
      </c>
      <c r="D11" s="17" t="s">
        <v>9</v>
      </c>
      <c r="E11" s="18">
        <v>14.01</v>
      </c>
      <c r="F11" s="43"/>
      <c r="G11" s="44">
        <f>E11*F11</f>
        <v>0</v>
      </c>
    </row>
    <row r="12" spans="1:7" ht="15" x14ac:dyDescent="0.2">
      <c r="A12" s="15">
        <v>2</v>
      </c>
      <c r="B12" s="16">
        <v>2.6002000000000001</v>
      </c>
      <c r="C12" s="59"/>
      <c r="D12" s="17" t="s">
        <v>10</v>
      </c>
      <c r="E12" s="18">
        <v>5.62</v>
      </c>
      <c r="F12" s="43"/>
      <c r="G12" s="44">
        <f t="shared" ref="G12:G75" si="0">E12*F12</f>
        <v>0</v>
      </c>
    </row>
    <row r="13" spans="1:7" ht="15" x14ac:dyDescent="0.2">
      <c r="A13" s="15">
        <v>3</v>
      </c>
      <c r="B13" s="16">
        <v>2.6002999999999998</v>
      </c>
      <c r="C13" s="59"/>
      <c r="D13" s="17" t="s">
        <v>11</v>
      </c>
      <c r="E13" s="18">
        <v>18.62</v>
      </c>
      <c r="F13" s="43"/>
      <c r="G13" s="44">
        <f t="shared" si="0"/>
        <v>0</v>
      </c>
    </row>
    <row r="14" spans="1:7" ht="15" x14ac:dyDescent="0.2">
      <c r="A14" s="15">
        <v>4</v>
      </c>
      <c r="B14" s="16" t="s">
        <v>12</v>
      </c>
      <c r="C14" s="59"/>
      <c r="D14" s="17" t="s">
        <v>13</v>
      </c>
      <c r="E14" s="18">
        <v>2.63</v>
      </c>
      <c r="F14" s="43"/>
      <c r="G14" s="44">
        <f t="shared" si="0"/>
        <v>0</v>
      </c>
    </row>
    <row r="15" spans="1:7" ht="15" x14ac:dyDescent="0.2">
      <c r="A15" s="15">
        <v>5</v>
      </c>
      <c r="B15" s="16">
        <v>2.60501</v>
      </c>
      <c r="C15" s="59"/>
      <c r="D15" s="17" t="s">
        <v>14</v>
      </c>
      <c r="E15" s="18">
        <v>7.54</v>
      </c>
      <c r="F15" s="43"/>
      <c r="G15" s="44">
        <f t="shared" si="0"/>
        <v>0</v>
      </c>
    </row>
    <row r="16" spans="1:7" ht="15" x14ac:dyDescent="0.2">
      <c r="A16" s="15">
        <v>6</v>
      </c>
      <c r="B16" s="16">
        <v>2.6050200000000001</v>
      </c>
      <c r="C16" s="59"/>
      <c r="D16" s="17" t="s">
        <v>15</v>
      </c>
      <c r="E16" s="18">
        <v>7.88</v>
      </c>
      <c r="F16" s="43"/>
      <c r="G16" s="44">
        <f t="shared" si="0"/>
        <v>0</v>
      </c>
    </row>
    <row r="17" spans="1:7" ht="15" x14ac:dyDescent="0.2">
      <c r="A17" s="15">
        <v>7</v>
      </c>
      <c r="B17" s="16">
        <v>2.6059000000000001</v>
      </c>
      <c r="C17" s="59"/>
      <c r="D17" s="17" t="s">
        <v>16</v>
      </c>
      <c r="E17" s="18">
        <v>7.54</v>
      </c>
      <c r="F17" s="43"/>
      <c r="G17" s="44">
        <f t="shared" si="0"/>
        <v>0</v>
      </c>
    </row>
    <row r="18" spans="1:7" ht="15" x14ac:dyDescent="0.2">
      <c r="A18" s="15">
        <v>8</v>
      </c>
      <c r="B18" s="16">
        <v>2.6101000000000001</v>
      </c>
      <c r="C18" s="59"/>
      <c r="D18" s="17" t="s">
        <v>17</v>
      </c>
      <c r="E18" s="18">
        <v>14.68</v>
      </c>
      <c r="F18" s="43"/>
      <c r="G18" s="44">
        <f t="shared" si="0"/>
        <v>0</v>
      </c>
    </row>
    <row r="19" spans="1:7" ht="15" x14ac:dyDescent="0.2">
      <c r="A19" s="15">
        <v>9</v>
      </c>
      <c r="B19" s="16">
        <v>2.6101999999999999</v>
      </c>
      <c r="C19" s="59"/>
      <c r="D19" s="17" t="s">
        <v>18</v>
      </c>
      <c r="E19" s="18">
        <v>12.3</v>
      </c>
      <c r="F19" s="43"/>
      <c r="G19" s="44">
        <f t="shared" si="0"/>
        <v>0</v>
      </c>
    </row>
    <row r="20" spans="1:7" ht="15" x14ac:dyDescent="0.2">
      <c r="A20" s="15">
        <v>10</v>
      </c>
      <c r="B20" s="16">
        <v>2.6103000000000001</v>
      </c>
      <c r="C20" s="60"/>
      <c r="D20" s="17" t="s">
        <v>19</v>
      </c>
      <c r="E20" s="18">
        <v>13.68</v>
      </c>
      <c r="F20" s="43"/>
      <c r="G20" s="44">
        <f t="shared" si="0"/>
        <v>0</v>
      </c>
    </row>
    <row r="21" spans="1:7" ht="15" customHeight="1" x14ac:dyDescent="0.2">
      <c r="A21" s="15">
        <v>11</v>
      </c>
      <c r="B21" s="16">
        <v>2.1002000000000001</v>
      </c>
      <c r="C21" s="61" t="s">
        <v>20</v>
      </c>
      <c r="D21" s="17" t="s">
        <v>21</v>
      </c>
      <c r="E21" s="18">
        <v>7.04</v>
      </c>
      <c r="F21" s="43"/>
      <c r="G21" s="44">
        <f t="shared" si="0"/>
        <v>0</v>
      </c>
    </row>
    <row r="22" spans="1:7" ht="15" x14ac:dyDescent="0.2">
      <c r="A22" s="15">
        <v>12</v>
      </c>
      <c r="B22" s="16">
        <v>2.1002999999999998</v>
      </c>
      <c r="C22" s="62"/>
      <c r="D22" s="17" t="s">
        <v>22</v>
      </c>
      <c r="E22" s="18">
        <v>15.2</v>
      </c>
      <c r="F22" s="43"/>
      <c r="G22" s="44">
        <f t="shared" si="0"/>
        <v>0</v>
      </c>
    </row>
    <row r="23" spans="1:7" ht="15" x14ac:dyDescent="0.2">
      <c r="A23" s="15">
        <v>13</v>
      </c>
      <c r="B23" s="16">
        <v>2.1006300000000002</v>
      </c>
      <c r="C23" s="62"/>
      <c r="D23" s="17" t="s">
        <v>181</v>
      </c>
      <c r="E23" s="18">
        <v>40</v>
      </c>
      <c r="F23" s="43"/>
      <c r="G23" s="44">
        <f t="shared" si="0"/>
        <v>0</v>
      </c>
    </row>
    <row r="24" spans="1:7" ht="15" x14ac:dyDescent="0.2">
      <c r="A24" s="15">
        <v>14</v>
      </c>
      <c r="B24" s="16">
        <v>2.1011000000000002</v>
      </c>
      <c r="C24" s="62"/>
      <c r="D24" s="17" t="s">
        <v>23</v>
      </c>
      <c r="E24" s="18">
        <v>5.86</v>
      </c>
      <c r="F24" s="43"/>
      <c r="G24" s="44">
        <f t="shared" si="0"/>
        <v>0</v>
      </c>
    </row>
    <row r="25" spans="1:7" ht="15" x14ac:dyDescent="0.2">
      <c r="A25" s="15">
        <v>15</v>
      </c>
      <c r="B25" s="16">
        <v>2.1012</v>
      </c>
      <c r="C25" s="62"/>
      <c r="D25" s="17" t="s">
        <v>24</v>
      </c>
      <c r="E25" s="18">
        <v>5.86</v>
      </c>
      <c r="F25" s="43"/>
      <c r="G25" s="44">
        <f t="shared" si="0"/>
        <v>0</v>
      </c>
    </row>
    <row r="26" spans="1:7" ht="15" x14ac:dyDescent="0.2">
      <c r="A26" s="15">
        <v>16</v>
      </c>
      <c r="B26" s="16">
        <v>2.1013999999999999</v>
      </c>
      <c r="C26" s="62"/>
      <c r="D26" s="17" t="s">
        <v>25</v>
      </c>
      <c r="E26" s="18">
        <v>5.92</v>
      </c>
      <c r="F26" s="43"/>
      <c r="G26" s="44">
        <f t="shared" si="0"/>
        <v>0</v>
      </c>
    </row>
    <row r="27" spans="1:7" ht="15" x14ac:dyDescent="0.2">
      <c r="A27" s="15">
        <v>17</v>
      </c>
      <c r="B27" s="16">
        <v>2.1015000000000001</v>
      </c>
      <c r="C27" s="62"/>
      <c r="D27" s="17" t="s">
        <v>26</v>
      </c>
      <c r="E27" s="18">
        <v>5.86</v>
      </c>
      <c r="F27" s="43"/>
      <c r="G27" s="44">
        <f t="shared" si="0"/>
        <v>0</v>
      </c>
    </row>
    <row r="28" spans="1:7" ht="15" x14ac:dyDescent="0.2">
      <c r="A28" s="15">
        <v>18</v>
      </c>
      <c r="B28" s="16">
        <v>2.1015999999999999</v>
      </c>
      <c r="C28" s="62"/>
      <c r="D28" s="17" t="s">
        <v>27</v>
      </c>
      <c r="E28" s="18">
        <v>5.86</v>
      </c>
      <c r="F28" s="43"/>
      <c r="G28" s="44">
        <f t="shared" si="0"/>
        <v>0</v>
      </c>
    </row>
    <row r="29" spans="1:7" ht="15" x14ac:dyDescent="0.2">
      <c r="A29" s="15">
        <v>19</v>
      </c>
      <c r="B29" s="16" t="s">
        <v>28</v>
      </c>
      <c r="C29" s="62"/>
      <c r="D29" s="17" t="s">
        <v>29</v>
      </c>
      <c r="E29" s="18">
        <v>5.74</v>
      </c>
      <c r="F29" s="43"/>
      <c r="G29" s="44">
        <f t="shared" si="0"/>
        <v>0</v>
      </c>
    </row>
    <row r="30" spans="1:7" ht="15" x14ac:dyDescent="0.2">
      <c r="A30" s="15">
        <v>20</v>
      </c>
      <c r="B30" s="16">
        <v>2.10303</v>
      </c>
      <c r="C30" s="62"/>
      <c r="D30" s="17" t="s">
        <v>30</v>
      </c>
      <c r="E30" s="18">
        <v>5.74</v>
      </c>
      <c r="F30" s="43"/>
      <c r="G30" s="44">
        <f t="shared" si="0"/>
        <v>0</v>
      </c>
    </row>
    <row r="31" spans="1:7" ht="15" x14ac:dyDescent="0.2">
      <c r="A31" s="15">
        <v>21</v>
      </c>
      <c r="B31" s="16">
        <v>2.10304</v>
      </c>
      <c r="C31" s="62"/>
      <c r="D31" s="17" t="s">
        <v>31</v>
      </c>
      <c r="E31" s="18">
        <v>8.19</v>
      </c>
      <c r="F31" s="43"/>
      <c r="G31" s="44">
        <f t="shared" si="0"/>
        <v>0</v>
      </c>
    </row>
    <row r="32" spans="1:7" ht="15" x14ac:dyDescent="0.2">
      <c r="A32" s="15">
        <v>22</v>
      </c>
      <c r="B32" s="16">
        <v>2.1030500000000001</v>
      </c>
      <c r="C32" s="62"/>
      <c r="D32" s="17" t="s">
        <v>32</v>
      </c>
      <c r="E32" s="18">
        <v>7.69</v>
      </c>
      <c r="F32" s="43"/>
      <c r="G32" s="44">
        <f t="shared" si="0"/>
        <v>0</v>
      </c>
    </row>
    <row r="33" spans="1:7" ht="15" x14ac:dyDescent="0.2">
      <c r="A33" s="15">
        <v>23</v>
      </c>
      <c r="B33" s="16">
        <v>2.1030600000000002</v>
      </c>
      <c r="C33" s="62"/>
      <c r="D33" s="17" t="s">
        <v>33</v>
      </c>
      <c r="E33" s="18">
        <v>7.04</v>
      </c>
      <c r="F33" s="43"/>
      <c r="G33" s="44">
        <f t="shared" si="0"/>
        <v>0</v>
      </c>
    </row>
    <row r="34" spans="1:7" ht="15" x14ac:dyDescent="0.2">
      <c r="A34" s="15">
        <v>24</v>
      </c>
      <c r="B34" s="16">
        <v>2.1040199999999998</v>
      </c>
      <c r="C34" s="62"/>
      <c r="D34" s="17" t="s">
        <v>34</v>
      </c>
      <c r="E34" s="18">
        <v>5.86</v>
      </c>
      <c r="F34" s="43"/>
      <c r="G34" s="44">
        <f t="shared" si="0"/>
        <v>0</v>
      </c>
    </row>
    <row r="35" spans="1:7" ht="15" x14ac:dyDescent="0.2">
      <c r="A35" s="15">
        <v>25</v>
      </c>
      <c r="B35" s="16">
        <v>2.1040299999999998</v>
      </c>
      <c r="C35" s="62"/>
      <c r="D35" s="17" t="s">
        <v>35</v>
      </c>
      <c r="E35" s="18">
        <v>5.83</v>
      </c>
      <c r="F35" s="43"/>
      <c r="G35" s="44">
        <f t="shared" si="0"/>
        <v>0</v>
      </c>
    </row>
    <row r="36" spans="1:7" ht="15" x14ac:dyDescent="0.2">
      <c r="A36" s="15">
        <v>26</v>
      </c>
      <c r="B36" s="16">
        <v>2.1040399999999999</v>
      </c>
      <c r="C36" s="62"/>
      <c r="D36" s="17" t="s">
        <v>36</v>
      </c>
      <c r="E36" s="18">
        <v>10</v>
      </c>
      <c r="F36" s="43"/>
      <c r="G36" s="44">
        <f t="shared" si="0"/>
        <v>0</v>
      </c>
    </row>
    <row r="37" spans="1:7" ht="15" x14ac:dyDescent="0.2">
      <c r="A37" s="15">
        <v>27</v>
      </c>
      <c r="B37" s="16">
        <v>2.10406</v>
      </c>
      <c r="C37" s="62"/>
      <c r="D37" s="17" t="s">
        <v>182</v>
      </c>
      <c r="E37" s="18">
        <v>7.99</v>
      </c>
      <c r="F37" s="43"/>
      <c r="G37" s="44">
        <f t="shared" si="0"/>
        <v>0</v>
      </c>
    </row>
    <row r="38" spans="1:7" ht="15" x14ac:dyDescent="0.2">
      <c r="A38" s="15">
        <v>28</v>
      </c>
      <c r="B38" s="16">
        <v>2.1040899999999998</v>
      </c>
      <c r="C38" s="62"/>
      <c r="D38" s="17" t="s">
        <v>37</v>
      </c>
      <c r="E38" s="18">
        <v>7.79</v>
      </c>
      <c r="F38" s="43"/>
      <c r="G38" s="44">
        <f t="shared" si="0"/>
        <v>0</v>
      </c>
    </row>
    <row r="39" spans="1:7" ht="15" x14ac:dyDescent="0.2">
      <c r="A39" s="15">
        <v>29</v>
      </c>
      <c r="B39" s="16" t="s">
        <v>38</v>
      </c>
      <c r="C39" s="62"/>
      <c r="D39" s="17" t="s">
        <v>39</v>
      </c>
      <c r="E39" s="18">
        <v>10</v>
      </c>
      <c r="F39" s="43"/>
      <c r="G39" s="44">
        <f t="shared" si="0"/>
        <v>0</v>
      </c>
    </row>
    <row r="40" spans="1:7" ht="15" x14ac:dyDescent="0.2">
      <c r="A40" s="15">
        <v>30</v>
      </c>
      <c r="B40" s="16">
        <v>2.10501</v>
      </c>
      <c r="C40" s="62"/>
      <c r="D40" s="17" t="s">
        <v>40</v>
      </c>
      <c r="E40" s="18">
        <v>11</v>
      </c>
      <c r="F40" s="43"/>
      <c r="G40" s="44">
        <f t="shared" si="0"/>
        <v>0</v>
      </c>
    </row>
    <row r="41" spans="1:7" ht="15" x14ac:dyDescent="0.2">
      <c r="A41" s="15">
        <v>31</v>
      </c>
      <c r="B41" s="16">
        <v>2.1050300000000002</v>
      </c>
      <c r="C41" s="62"/>
      <c r="D41" s="17" t="s">
        <v>41</v>
      </c>
      <c r="E41" s="18">
        <v>5.37</v>
      </c>
      <c r="F41" s="43"/>
      <c r="G41" s="44">
        <f t="shared" si="0"/>
        <v>0</v>
      </c>
    </row>
    <row r="42" spans="1:7" ht="15" x14ac:dyDescent="0.2">
      <c r="A42" s="15">
        <v>32</v>
      </c>
      <c r="B42" s="16">
        <v>2.1050399999999998</v>
      </c>
      <c r="C42" s="62"/>
      <c r="D42" s="17" t="s">
        <v>42</v>
      </c>
      <c r="E42" s="18">
        <v>7.88</v>
      </c>
      <c r="F42" s="43"/>
      <c r="G42" s="44">
        <f t="shared" si="0"/>
        <v>0</v>
      </c>
    </row>
    <row r="43" spans="1:7" ht="15" x14ac:dyDescent="0.2">
      <c r="A43" s="15">
        <v>33</v>
      </c>
      <c r="B43" s="16">
        <v>2.1050499999999999</v>
      </c>
      <c r="C43" s="62"/>
      <c r="D43" s="17" t="s">
        <v>43</v>
      </c>
      <c r="E43" s="18">
        <v>5.37</v>
      </c>
      <c r="F43" s="43"/>
      <c r="G43" s="44">
        <f t="shared" si="0"/>
        <v>0</v>
      </c>
    </row>
    <row r="44" spans="1:7" ht="15" x14ac:dyDescent="0.2">
      <c r="A44" s="15">
        <v>34</v>
      </c>
      <c r="B44" s="16">
        <v>2.1050599999999999</v>
      </c>
      <c r="C44" s="62"/>
      <c r="D44" s="17" t="s">
        <v>44</v>
      </c>
      <c r="E44" s="18">
        <v>7.1</v>
      </c>
      <c r="F44" s="43"/>
      <c r="G44" s="44">
        <f t="shared" si="0"/>
        <v>0</v>
      </c>
    </row>
    <row r="45" spans="1:7" s="19" customFormat="1" ht="15" x14ac:dyDescent="0.2">
      <c r="A45" s="15">
        <v>35</v>
      </c>
      <c r="B45" s="16">
        <v>2.10507</v>
      </c>
      <c r="C45" s="62"/>
      <c r="D45" s="17" t="s">
        <v>173</v>
      </c>
      <c r="E45" s="18">
        <v>13</v>
      </c>
      <c r="F45" s="45"/>
      <c r="G45" s="44">
        <f t="shared" si="0"/>
        <v>0</v>
      </c>
    </row>
    <row r="46" spans="1:7" ht="15" x14ac:dyDescent="0.2">
      <c r="A46" s="15">
        <v>36</v>
      </c>
      <c r="B46" s="16" t="s">
        <v>45</v>
      </c>
      <c r="C46" s="62"/>
      <c r="D46" s="17" t="s">
        <v>46</v>
      </c>
      <c r="E46" s="18">
        <v>9.34</v>
      </c>
      <c r="F46" s="43"/>
      <c r="G46" s="44">
        <f t="shared" si="0"/>
        <v>0</v>
      </c>
    </row>
    <row r="47" spans="1:7" ht="15" x14ac:dyDescent="0.2">
      <c r="A47" s="15">
        <v>37</v>
      </c>
      <c r="B47" s="16">
        <v>2.2604000000000002</v>
      </c>
      <c r="C47" s="62"/>
      <c r="D47" s="17" t="s">
        <v>47</v>
      </c>
      <c r="E47" s="18">
        <v>5.37</v>
      </c>
      <c r="F47" s="43"/>
      <c r="G47" s="44">
        <f t="shared" si="0"/>
        <v>0</v>
      </c>
    </row>
    <row r="48" spans="1:7" ht="15" x14ac:dyDescent="0.2">
      <c r="A48" s="15">
        <v>38</v>
      </c>
      <c r="B48" s="16">
        <v>2.2612000000000001</v>
      </c>
      <c r="C48" s="62"/>
      <c r="D48" s="17" t="s">
        <v>48</v>
      </c>
      <c r="E48" s="18">
        <v>22</v>
      </c>
      <c r="F48" s="43"/>
      <c r="G48" s="44">
        <f t="shared" si="0"/>
        <v>0</v>
      </c>
    </row>
    <row r="49" spans="1:7" ht="15" x14ac:dyDescent="0.2">
      <c r="A49" s="15">
        <v>39</v>
      </c>
      <c r="B49" s="16">
        <v>2.2622</v>
      </c>
      <c r="C49" s="62"/>
      <c r="D49" s="17" t="s">
        <v>49</v>
      </c>
      <c r="E49" s="18">
        <v>5.37</v>
      </c>
      <c r="F49" s="43"/>
      <c r="G49" s="44">
        <f t="shared" si="0"/>
        <v>0</v>
      </c>
    </row>
    <row r="50" spans="1:7" ht="15" x14ac:dyDescent="0.2">
      <c r="A50" s="15">
        <v>40</v>
      </c>
      <c r="B50" s="16">
        <v>2.2623000000000002</v>
      </c>
      <c r="C50" s="63"/>
      <c r="D50" s="17" t="s">
        <v>50</v>
      </c>
      <c r="E50" s="18">
        <v>8</v>
      </c>
      <c r="F50" s="43"/>
      <c r="G50" s="44">
        <f t="shared" si="0"/>
        <v>0</v>
      </c>
    </row>
    <row r="51" spans="1:7" ht="15" x14ac:dyDescent="0.2">
      <c r="A51" s="15">
        <v>41</v>
      </c>
      <c r="B51" s="16" t="s">
        <v>51</v>
      </c>
      <c r="C51" s="58" t="s">
        <v>52</v>
      </c>
      <c r="D51" s="17" t="s">
        <v>53</v>
      </c>
      <c r="E51" s="18">
        <v>20.5</v>
      </c>
      <c r="F51" s="43"/>
      <c r="G51" s="44">
        <f t="shared" si="0"/>
        <v>0</v>
      </c>
    </row>
    <row r="52" spans="1:7" ht="15" x14ac:dyDescent="0.2">
      <c r="A52" s="15">
        <v>42</v>
      </c>
      <c r="B52" s="16">
        <v>2.2502</v>
      </c>
      <c r="C52" s="59"/>
      <c r="D52" s="17" t="s">
        <v>54</v>
      </c>
      <c r="E52" s="18">
        <v>20.83</v>
      </c>
      <c r="F52" s="43"/>
      <c r="G52" s="44">
        <f t="shared" si="0"/>
        <v>0</v>
      </c>
    </row>
    <row r="53" spans="1:7" ht="15" x14ac:dyDescent="0.2">
      <c r="A53" s="15">
        <v>43</v>
      </c>
      <c r="B53" s="16">
        <v>2.2507000000000001</v>
      </c>
      <c r="C53" s="59"/>
      <c r="D53" s="17" t="s">
        <v>55</v>
      </c>
      <c r="E53" s="18">
        <v>43</v>
      </c>
      <c r="F53" s="43"/>
      <c r="G53" s="44">
        <f t="shared" si="0"/>
        <v>0</v>
      </c>
    </row>
    <row r="54" spans="1:7" ht="15" x14ac:dyDescent="0.2">
      <c r="A54" s="15">
        <v>44</v>
      </c>
      <c r="B54" s="16">
        <v>2.2509000000000001</v>
      </c>
      <c r="C54" s="59"/>
      <c r="D54" s="17" t="s">
        <v>56</v>
      </c>
      <c r="E54" s="18">
        <v>23.82</v>
      </c>
      <c r="F54" s="43"/>
      <c r="G54" s="44">
        <f t="shared" si="0"/>
        <v>0</v>
      </c>
    </row>
    <row r="55" spans="1:7" ht="15" x14ac:dyDescent="0.2">
      <c r="A55" s="15">
        <v>45</v>
      </c>
      <c r="B55" s="16" t="s">
        <v>57</v>
      </c>
      <c r="C55" s="59"/>
      <c r="D55" s="17" t="s">
        <v>58</v>
      </c>
      <c r="E55" s="18">
        <v>23.82</v>
      </c>
      <c r="F55" s="43"/>
      <c r="G55" s="44">
        <f t="shared" si="0"/>
        <v>0</v>
      </c>
    </row>
    <row r="56" spans="1:7" ht="15" x14ac:dyDescent="0.2">
      <c r="A56" s="15">
        <v>46</v>
      </c>
      <c r="B56" s="16">
        <v>2.2513999999999998</v>
      </c>
      <c r="C56" s="59"/>
      <c r="D56" s="17" t="s">
        <v>59</v>
      </c>
      <c r="E56" s="18">
        <v>27.87</v>
      </c>
      <c r="F56" s="43"/>
      <c r="G56" s="44">
        <f t="shared" si="0"/>
        <v>0</v>
      </c>
    </row>
    <row r="57" spans="1:7" ht="15" x14ac:dyDescent="0.2">
      <c r="A57" s="15">
        <v>47</v>
      </c>
      <c r="B57" s="16">
        <v>2.2521</v>
      </c>
      <c r="C57" s="59"/>
      <c r="D57" s="17" t="s">
        <v>60</v>
      </c>
      <c r="E57" s="18">
        <v>30.1</v>
      </c>
      <c r="F57" s="43"/>
      <c r="G57" s="44">
        <f t="shared" si="0"/>
        <v>0</v>
      </c>
    </row>
    <row r="58" spans="1:7" ht="15" x14ac:dyDescent="0.2">
      <c r="A58" s="15">
        <v>48</v>
      </c>
      <c r="B58" s="16">
        <v>2.2522000000000002</v>
      </c>
      <c r="C58" s="59"/>
      <c r="D58" s="17" t="s">
        <v>61</v>
      </c>
      <c r="E58" s="18">
        <v>23.82</v>
      </c>
      <c r="F58" s="43"/>
      <c r="G58" s="44">
        <f t="shared" si="0"/>
        <v>0</v>
      </c>
    </row>
    <row r="59" spans="1:7" ht="15" x14ac:dyDescent="0.2">
      <c r="A59" s="15">
        <v>49</v>
      </c>
      <c r="B59" s="16">
        <v>2.2523</v>
      </c>
      <c r="C59" s="59"/>
      <c r="D59" s="17" t="s">
        <v>62</v>
      </c>
      <c r="E59" s="18">
        <v>25.31</v>
      </c>
      <c r="F59" s="43"/>
      <c r="G59" s="44">
        <f t="shared" si="0"/>
        <v>0</v>
      </c>
    </row>
    <row r="60" spans="1:7" ht="15" x14ac:dyDescent="0.2">
      <c r="A60" s="15">
        <v>50</v>
      </c>
      <c r="B60" s="16">
        <v>2.2524999999999999</v>
      </c>
      <c r="C60" s="59"/>
      <c r="D60" s="17" t="s">
        <v>63</v>
      </c>
      <c r="E60" s="18">
        <v>25.31</v>
      </c>
      <c r="F60" s="43"/>
      <c r="G60" s="44">
        <f t="shared" si="0"/>
        <v>0</v>
      </c>
    </row>
    <row r="61" spans="1:7" ht="15" x14ac:dyDescent="0.2">
      <c r="A61" s="15">
        <v>51</v>
      </c>
      <c r="B61" s="16">
        <v>2.3270909999999998</v>
      </c>
      <c r="C61" s="59"/>
      <c r="D61" s="17" t="s">
        <v>64</v>
      </c>
      <c r="E61" s="18">
        <v>40.98</v>
      </c>
      <c r="F61" s="43"/>
      <c r="G61" s="44">
        <f t="shared" si="0"/>
        <v>0</v>
      </c>
    </row>
    <row r="62" spans="1:7" ht="15" x14ac:dyDescent="0.2">
      <c r="A62" s="15">
        <v>52</v>
      </c>
      <c r="B62" s="16">
        <v>2.3270919999999999</v>
      </c>
      <c r="C62" s="59"/>
      <c r="D62" s="17" t="s">
        <v>65</v>
      </c>
      <c r="E62" s="18">
        <v>31.15</v>
      </c>
      <c r="F62" s="43"/>
      <c r="G62" s="44">
        <f t="shared" si="0"/>
        <v>0</v>
      </c>
    </row>
    <row r="63" spans="1:7" ht="15" x14ac:dyDescent="0.2">
      <c r="A63" s="15">
        <v>53</v>
      </c>
      <c r="B63" s="16">
        <v>2.3270930000000001</v>
      </c>
      <c r="C63" s="59"/>
      <c r="D63" s="17" t="s">
        <v>66</v>
      </c>
      <c r="E63" s="18">
        <v>64.900000000000006</v>
      </c>
      <c r="F63" s="43"/>
      <c r="G63" s="44">
        <f t="shared" si="0"/>
        <v>0</v>
      </c>
    </row>
    <row r="64" spans="1:7" ht="15" x14ac:dyDescent="0.2">
      <c r="A64" s="15">
        <v>54</v>
      </c>
      <c r="B64" s="16" t="s">
        <v>67</v>
      </c>
      <c r="C64" s="59"/>
      <c r="D64" s="17" t="s">
        <v>68</v>
      </c>
      <c r="E64" s="18">
        <v>33.29</v>
      </c>
      <c r="F64" s="43"/>
      <c r="G64" s="44">
        <f t="shared" si="0"/>
        <v>0</v>
      </c>
    </row>
    <row r="65" spans="1:7" ht="15" x14ac:dyDescent="0.2">
      <c r="A65" s="15">
        <v>55</v>
      </c>
      <c r="B65" s="16" t="s">
        <v>69</v>
      </c>
      <c r="C65" s="59"/>
      <c r="D65" s="17" t="s">
        <v>70</v>
      </c>
      <c r="E65" s="18">
        <v>11.48</v>
      </c>
      <c r="F65" s="43"/>
      <c r="G65" s="44">
        <f t="shared" si="0"/>
        <v>0</v>
      </c>
    </row>
    <row r="66" spans="1:7" ht="15" x14ac:dyDescent="0.2">
      <c r="A66" s="15">
        <v>56</v>
      </c>
      <c r="B66" s="16" t="s">
        <v>71</v>
      </c>
      <c r="C66" s="59"/>
      <c r="D66" s="17" t="s">
        <v>72</v>
      </c>
      <c r="E66" s="18">
        <v>5.49</v>
      </c>
      <c r="F66" s="43"/>
      <c r="G66" s="44">
        <f t="shared" si="0"/>
        <v>0</v>
      </c>
    </row>
    <row r="67" spans="1:7" ht="15" x14ac:dyDescent="0.2">
      <c r="A67" s="15">
        <v>57</v>
      </c>
      <c r="B67" s="16">
        <v>2.4001299999999999</v>
      </c>
      <c r="C67" s="59"/>
      <c r="D67" s="17" t="s">
        <v>73</v>
      </c>
      <c r="E67" s="18">
        <v>12.29</v>
      </c>
      <c r="F67" s="43"/>
      <c r="G67" s="44">
        <f t="shared" si="0"/>
        <v>0</v>
      </c>
    </row>
    <row r="68" spans="1:7" ht="15" x14ac:dyDescent="0.2">
      <c r="A68" s="15">
        <v>58</v>
      </c>
      <c r="B68" s="16">
        <v>2.4020299999999999</v>
      </c>
      <c r="C68" s="59"/>
      <c r="D68" s="17" t="s">
        <v>74</v>
      </c>
      <c r="E68" s="18">
        <v>40</v>
      </c>
      <c r="F68" s="43"/>
      <c r="G68" s="44">
        <f t="shared" si="0"/>
        <v>0</v>
      </c>
    </row>
    <row r="69" spans="1:7" ht="15" x14ac:dyDescent="0.2">
      <c r="A69" s="15">
        <v>59</v>
      </c>
      <c r="B69" s="16">
        <v>2.4300109999999999</v>
      </c>
      <c r="C69" s="59"/>
      <c r="D69" s="17" t="s">
        <v>75</v>
      </c>
      <c r="E69" s="18">
        <v>10.84</v>
      </c>
      <c r="F69" s="43"/>
      <c r="G69" s="44">
        <f t="shared" si="0"/>
        <v>0</v>
      </c>
    </row>
    <row r="70" spans="1:7" ht="15" x14ac:dyDescent="0.2">
      <c r="A70" s="15">
        <v>60</v>
      </c>
      <c r="B70" s="16">
        <v>2.4300120000000001</v>
      </c>
      <c r="C70" s="59"/>
      <c r="D70" s="17" t="s">
        <v>76</v>
      </c>
      <c r="E70" s="18">
        <v>10.84</v>
      </c>
      <c r="F70" s="43"/>
      <c r="G70" s="44">
        <f t="shared" si="0"/>
        <v>0</v>
      </c>
    </row>
    <row r="71" spans="1:7" ht="15" x14ac:dyDescent="0.2">
      <c r="A71" s="15">
        <v>61</v>
      </c>
      <c r="B71" s="16" t="s">
        <v>77</v>
      </c>
      <c r="C71" s="59"/>
      <c r="D71" s="17" t="s">
        <v>78</v>
      </c>
      <c r="E71" s="18">
        <v>14.77</v>
      </c>
      <c r="F71" s="43"/>
      <c r="G71" s="44">
        <f t="shared" si="0"/>
        <v>0</v>
      </c>
    </row>
    <row r="72" spans="1:7" ht="15" x14ac:dyDescent="0.2">
      <c r="A72" s="15">
        <v>62</v>
      </c>
      <c r="B72" s="16">
        <v>2.43011</v>
      </c>
      <c r="C72" s="59"/>
      <c r="D72" s="17" t="s">
        <v>79</v>
      </c>
      <c r="E72" s="18">
        <v>14.77</v>
      </c>
      <c r="F72" s="43"/>
      <c r="G72" s="44">
        <f t="shared" si="0"/>
        <v>0</v>
      </c>
    </row>
    <row r="73" spans="1:7" ht="15" x14ac:dyDescent="0.2">
      <c r="A73" s="15">
        <v>63</v>
      </c>
      <c r="B73" s="16">
        <v>2.4301200000000001</v>
      </c>
      <c r="C73" s="59"/>
      <c r="D73" s="17" t="s">
        <v>80</v>
      </c>
      <c r="E73" s="18">
        <v>15.1</v>
      </c>
      <c r="F73" s="43"/>
      <c r="G73" s="44">
        <f t="shared" si="0"/>
        <v>0</v>
      </c>
    </row>
    <row r="74" spans="1:7" ht="15" x14ac:dyDescent="0.2">
      <c r="A74" s="15">
        <v>64</v>
      </c>
      <c r="B74" s="16">
        <v>2.4301400000000002</v>
      </c>
      <c r="C74" s="59"/>
      <c r="D74" s="17" t="s">
        <v>81</v>
      </c>
      <c r="E74" s="18">
        <v>14.29</v>
      </c>
      <c r="F74" s="43"/>
      <c r="G74" s="44">
        <f t="shared" si="0"/>
        <v>0</v>
      </c>
    </row>
    <row r="75" spans="1:7" ht="15" x14ac:dyDescent="0.2">
      <c r="A75" s="15">
        <v>65</v>
      </c>
      <c r="B75" s="16">
        <v>2.4005299999999998</v>
      </c>
      <c r="C75" s="59"/>
      <c r="D75" s="17" t="s">
        <v>82</v>
      </c>
      <c r="E75" s="18">
        <v>10.67</v>
      </c>
      <c r="F75" s="43"/>
      <c r="G75" s="44">
        <f t="shared" si="0"/>
        <v>0</v>
      </c>
    </row>
    <row r="76" spans="1:7" ht="15" x14ac:dyDescent="0.2">
      <c r="A76" s="15">
        <v>66</v>
      </c>
      <c r="B76" s="16" t="s">
        <v>83</v>
      </c>
      <c r="C76" s="59"/>
      <c r="D76" s="17" t="s">
        <v>84</v>
      </c>
      <c r="E76" s="18">
        <v>9.34</v>
      </c>
      <c r="F76" s="43"/>
      <c r="G76" s="44">
        <f t="shared" ref="G76:G108" si="1">E76*F76</f>
        <v>0</v>
      </c>
    </row>
    <row r="77" spans="1:7" ht="15" x14ac:dyDescent="0.2">
      <c r="A77" s="15">
        <v>67</v>
      </c>
      <c r="B77" s="16">
        <v>2.4304399999999999</v>
      </c>
      <c r="C77" s="59"/>
      <c r="D77" s="17" t="s">
        <v>85</v>
      </c>
      <c r="E77" s="18">
        <v>39</v>
      </c>
      <c r="F77" s="43"/>
      <c r="G77" s="44">
        <f t="shared" si="1"/>
        <v>0</v>
      </c>
    </row>
    <row r="78" spans="1:7" ht="15" x14ac:dyDescent="0.2">
      <c r="A78" s="15">
        <v>68</v>
      </c>
      <c r="B78" s="16">
        <v>2.4313500000000001</v>
      </c>
      <c r="C78" s="59"/>
      <c r="D78" s="17" t="s">
        <v>86</v>
      </c>
      <c r="E78" s="18">
        <v>23.07</v>
      </c>
      <c r="F78" s="43"/>
      <c r="G78" s="44">
        <f t="shared" si="1"/>
        <v>0</v>
      </c>
    </row>
    <row r="79" spans="1:7" ht="15" x14ac:dyDescent="0.2">
      <c r="A79" s="15">
        <v>69</v>
      </c>
      <c r="B79" s="16">
        <v>2.4313600000000002</v>
      </c>
      <c r="C79" s="60"/>
      <c r="D79" s="17" t="s">
        <v>87</v>
      </c>
      <c r="E79" s="18">
        <v>23.61</v>
      </c>
      <c r="F79" s="43"/>
      <c r="G79" s="44">
        <f t="shared" si="1"/>
        <v>0</v>
      </c>
    </row>
    <row r="80" spans="1:7" ht="38.25" x14ac:dyDescent="0.2">
      <c r="A80" s="15">
        <v>70</v>
      </c>
      <c r="B80" s="16">
        <v>2.3025000000000002</v>
      </c>
      <c r="C80" s="61" t="s">
        <v>88</v>
      </c>
      <c r="D80" s="17" t="s">
        <v>89</v>
      </c>
      <c r="E80" s="18">
        <v>15.29</v>
      </c>
      <c r="F80" s="43"/>
      <c r="G80" s="44">
        <f t="shared" si="1"/>
        <v>0</v>
      </c>
    </row>
    <row r="81" spans="1:7" ht="25.5" x14ac:dyDescent="0.2">
      <c r="A81" s="15">
        <v>71</v>
      </c>
      <c r="B81" s="16">
        <v>2.50102</v>
      </c>
      <c r="C81" s="63"/>
      <c r="D81" s="17" t="s">
        <v>90</v>
      </c>
      <c r="E81" s="18">
        <v>15.29</v>
      </c>
      <c r="F81" s="43"/>
      <c r="G81" s="44">
        <f t="shared" si="1"/>
        <v>0</v>
      </c>
    </row>
    <row r="82" spans="1:7" ht="25.5" x14ac:dyDescent="0.2">
      <c r="A82" s="15">
        <v>72</v>
      </c>
      <c r="B82" s="16" t="s">
        <v>91</v>
      </c>
      <c r="C82" s="36" t="s">
        <v>92</v>
      </c>
      <c r="D82" s="17" t="s">
        <v>93</v>
      </c>
      <c r="E82" s="18">
        <v>15.29</v>
      </c>
      <c r="F82" s="43"/>
      <c r="G82" s="44">
        <f t="shared" si="1"/>
        <v>0</v>
      </c>
    </row>
    <row r="83" spans="1:7" ht="25.5" x14ac:dyDescent="0.2">
      <c r="A83" s="15">
        <v>73</v>
      </c>
      <c r="B83" s="16">
        <v>2.3062</v>
      </c>
      <c r="C83" s="61" t="s">
        <v>94</v>
      </c>
      <c r="D83" s="17" t="s">
        <v>95</v>
      </c>
      <c r="E83" s="18">
        <v>15.29</v>
      </c>
      <c r="F83" s="43"/>
      <c r="G83" s="44">
        <f t="shared" si="1"/>
        <v>0</v>
      </c>
    </row>
    <row r="84" spans="1:7" ht="38.25" x14ac:dyDescent="0.2">
      <c r="A84" s="15">
        <v>74</v>
      </c>
      <c r="B84" s="16" t="s">
        <v>96</v>
      </c>
      <c r="C84" s="62"/>
      <c r="D84" s="17" t="s">
        <v>97</v>
      </c>
      <c r="E84" s="18">
        <v>15.29</v>
      </c>
      <c r="F84" s="43"/>
      <c r="G84" s="44">
        <f t="shared" si="1"/>
        <v>0</v>
      </c>
    </row>
    <row r="85" spans="1:7" ht="15" x14ac:dyDescent="0.2">
      <c r="A85" s="15">
        <v>75</v>
      </c>
      <c r="B85" s="16" t="s">
        <v>98</v>
      </c>
      <c r="C85" s="62"/>
      <c r="D85" s="17" t="s">
        <v>99</v>
      </c>
      <c r="E85" s="18">
        <v>12.46</v>
      </c>
      <c r="F85" s="43"/>
      <c r="G85" s="44">
        <f t="shared" si="1"/>
        <v>0</v>
      </c>
    </row>
    <row r="86" spans="1:7" ht="15" x14ac:dyDescent="0.2">
      <c r="A86" s="15">
        <v>76</v>
      </c>
      <c r="B86" s="16">
        <v>2.2700999999999998</v>
      </c>
      <c r="C86" s="63"/>
      <c r="D86" s="17" t="s">
        <v>100</v>
      </c>
      <c r="E86" s="18">
        <v>25</v>
      </c>
      <c r="F86" s="43"/>
      <c r="G86" s="44">
        <f t="shared" si="1"/>
        <v>0</v>
      </c>
    </row>
    <row r="87" spans="1:7" ht="25.5" customHeight="1" x14ac:dyDescent="0.2">
      <c r="A87" s="15">
        <v>77</v>
      </c>
      <c r="B87" s="16">
        <v>2.3073999999999999</v>
      </c>
      <c r="C87" s="61" t="s">
        <v>101</v>
      </c>
      <c r="D87" s="17" t="s">
        <v>102</v>
      </c>
      <c r="E87" s="18">
        <v>15.29</v>
      </c>
      <c r="F87" s="43"/>
      <c r="G87" s="44">
        <f t="shared" si="1"/>
        <v>0</v>
      </c>
    </row>
    <row r="88" spans="1:7" ht="25.5" customHeight="1" x14ac:dyDescent="0.2">
      <c r="A88" s="15">
        <v>78</v>
      </c>
      <c r="B88" s="16">
        <v>2.5011399999999999</v>
      </c>
      <c r="C88" s="63"/>
      <c r="D88" s="17" t="s">
        <v>103</v>
      </c>
      <c r="E88" s="18">
        <v>15.29</v>
      </c>
      <c r="F88" s="43"/>
      <c r="G88" s="44">
        <f t="shared" si="1"/>
        <v>0</v>
      </c>
    </row>
    <row r="89" spans="1:7" ht="25.5" customHeight="1" x14ac:dyDescent="0.2">
      <c r="A89" s="15">
        <v>79</v>
      </c>
      <c r="B89" s="16" t="s">
        <v>104</v>
      </c>
      <c r="C89" s="61" t="s">
        <v>105</v>
      </c>
      <c r="D89" s="17" t="s">
        <v>106</v>
      </c>
      <c r="E89" s="18">
        <v>15.29</v>
      </c>
      <c r="F89" s="43"/>
      <c r="G89" s="44">
        <f t="shared" si="1"/>
        <v>0</v>
      </c>
    </row>
    <row r="90" spans="1:7" ht="25.5" customHeight="1" x14ac:dyDescent="0.2">
      <c r="A90" s="15">
        <v>80</v>
      </c>
      <c r="B90" s="16">
        <v>2.50115</v>
      </c>
      <c r="C90" s="63"/>
      <c r="D90" s="17" t="s">
        <v>107</v>
      </c>
      <c r="E90" s="18">
        <v>15.29</v>
      </c>
      <c r="F90" s="43"/>
      <c r="G90" s="44">
        <f t="shared" si="1"/>
        <v>0</v>
      </c>
    </row>
    <row r="91" spans="1:7" ht="38.25" x14ac:dyDescent="0.2">
      <c r="A91" s="15">
        <v>81</v>
      </c>
      <c r="B91" s="16" t="s">
        <v>108</v>
      </c>
      <c r="C91" s="61" t="s">
        <v>109</v>
      </c>
      <c r="D91" s="17" t="s">
        <v>110</v>
      </c>
      <c r="E91" s="18">
        <v>15.29</v>
      </c>
      <c r="F91" s="43"/>
      <c r="G91" s="44">
        <f t="shared" si="1"/>
        <v>0</v>
      </c>
    </row>
    <row r="92" spans="1:7" ht="38.25" x14ac:dyDescent="0.2">
      <c r="A92" s="15">
        <v>82</v>
      </c>
      <c r="B92" s="16">
        <v>2.5011899999999998</v>
      </c>
      <c r="C92" s="63"/>
      <c r="D92" s="17" t="s">
        <v>111</v>
      </c>
      <c r="E92" s="18">
        <v>15.29</v>
      </c>
      <c r="F92" s="43"/>
      <c r="G92" s="44">
        <f t="shared" si="1"/>
        <v>0</v>
      </c>
    </row>
    <row r="93" spans="1:7" ht="38.25" x14ac:dyDescent="0.2">
      <c r="A93" s="15">
        <v>83</v>
      </c>
      <c r="B93" s="16">
        <v>2.3022</v>
      </c>
      <c r="C93" s="61" t="s">
        <v>112</v>
      </c>
      <c r="D93" s="17" t="s">
        <v>113</v>
      </c>
      <c r="E93" s="18">
        <v>15.29</v>
      </c>
      <c r="F93" s="43"/>
      <c r="G93" s="44">
        <f t="shared" si="1"/>
        <v>0</v>
      </c>
    </row>
    <row r="94" spans="1:7" ht="38.25" x14ac:dyDescent="0.2">
      <c r="A94" s="15">
        <v>84</v>
      </c>
      <c r="B94" s="16">
        <v>2.5010300000000001</v>
      </c>
      <c r="C94" s="63"/>
      <c r="D94" s="17" t="s">
        <v>114</v>
      </c>
      <c r="E94" s="18">
        <v>15.29</v>
      </c>
      <c r="F94" s="43"/>
      <c r="G94" s="44">
        <f t="shared" si="1"/>
        <v>0</v>
      </c>
    </row>
    <row r="95" spans="1:7" ht="38.25" x14ac:dyDescent="0.2">
      <c r="A95" s="15">
        <v>85</v>
      </c>
      <c r="B95" s="16" t="s">
        <v>115</v>
      </c>
      <c r="C95" s="61" t="s">
        <v>116</v>
      </c>
      <c r="D95" s="17" t="s">
        <v>117</v>
      </c>
      <c r="E95" s="18">
        <v>15.29</v>
      </c>
      <c r="F95" s="43"/>
      <c r="G95" s="44">
        <f t="shared" si="1"/>
        <v>0</v>
      </c>
    </row>
    <row r="96" spans="1:7" ht="38.25" x14ac:dyDescent="0.2">
      <c r="A96" s="15">
        <v>86</v>
      </c>
      <c r="B96" s="16" t="s">
        <v>118</v>
      </c>
      <c r="C96" s="63"/>
      <c r="D96" s="17" t="s">
        <v>119</v>
      </c>
      <c r="E96" s="18">
        <v>15.29</v>
      </c>
      <c r="F96" s="43"/>
      <c r="G96" s="44">
        <f t="shared" si="1"/>
        <v>0</v>
      </c>
    </row>
    <row r="97" spans="1:7" ht="38.25" x14ac:dyDescent="0.2">
      <c r="A97" s="15">
        <v>87</v>
      </c>
      <c r="B97" s="16">
        <v>2.5032000000000001</v>
      </c>
      <c r="C97" s="61" t="s">
        <v>120</v>
      </c>
      <c r="D97" s="17" t="s">
        <v>121</v>
      </c>
      <c r="E97" s="18">
        <v>15.29</v>
      </c>
      <c r="F97" s="43"/>
      <c r="G97" s="44">
        <f t="shared" si="1"/>
        <v>0</v>
      </c>
    </row>
    <row r="98" spans="1:7" ht="38.25" x14ac:dyDescent="0.2">
      <c r="A98" s="15">
        <v>88</v>
      </c>
      <c r="B98" s="16" t="s">
        <v>122</v>
      </c>
      <c r="C98" s="63"/>
      <c r="D98" s="17" t="s">
        <v>123</v>
      </c>
      <c r="E98" s="18">
        <v>15.29</v>
      </c>
      <c r="F98" s="43"/>
      <c r="G98" s="44">
        <f t="shared" si="1"/>
        <v>0</v>
      </c>
    </row>
    <row r="99" spans="1:7" ht="15" customHeight="1" x14ac:dyDescent="0.2">
      <c r="A99" s="15">
        <v>89</v>
      </c>
      <c r="B99" s="16">
        <v>2.3130000000000002</v>
      </c>
      <c r="C99" s="61" t="s">
        <v>124</v>
      </c>
      <c r="D99" s="17" t="s">
        <v>125</v>
      </c>
      <c r="E99" s="18">
        <v>12.23</v>
      </c>
      <c r="F99" s="43"/>
      <c r="G99" s="44">
        <f t="shared" si="1"/>
        <v>0</v>
      </c>
    </row>
    <row r="100" spans="1:7" ht="30" customHeight="1" x14ac:dyDescent="0.2">
      <c r="A100" s="15">
        <v>90</v>
      </c>
      <c r="B100" s="16">
        <v>2.5019999999999998</v>
      </c>
      <c r="C100" s="63"/>
      <c r="D100" s="17" t="s">
        <v>126</v>
      </c>
      <c r="E100" s="18">
        <v>14.55</v>
      </c>
      <c r="F100" s="43"/>
      <c r="G100" s="44">
        <f t="shared" si="1"/>
        <v>0</v>
      </c>
    </row>
    <row r="101" spans="1:7" ht="34.5" customHeight="1" x14ac:dyDescent="0.2">
      <c r="A101" s="15">
        <v>91</v>
      </c>
      <c r="B101" s="16" t="s">
        <v>127</v>
      </c>
      <c r="C101" s="61" t="s">
        <v>128</v>
      </c>
      <c r="D101" s="20" t="s">
        <v>129</v>
      </c>
      <c r="E101" s="18">
        <v>130</v>
      </c>
      <c r="F101" s="43"/>
      <c r="G101" s="44">
        <f t="shared" si="1"/>
        <v>0</v>
      </c>
    </row>
    <row r="102" spans="1:7" ht="25.5" customHeight="1" x14ac:dyDescent="0.2">
      <c r="A102" s="15">
        <v>92</v>
      </c>
      <c r="B102" s="16" t="s">
        <v>130</v>
      </c>
      <c r="C102" s="62"/>
      <c r="D102" s="20" t="s">
        <v>131</v>
      </c>
      <c r="E102" s="18">
        <v>250</v>
      </c>
      <c r="F102" s="43"/>
      <c r="G102" s="44">
        <f t="shared" si="1"/>
        <v>0</v>
      </c>
    </row>
    <row r="103" spans="1:7" ht="25.5" x14ac:dyDescent="0.2">
      <c r="A103" s="15">
        <v>93</v>
      </c>
      <c r="B103" s="16" t="s">
        <v>132</v>
      </c>
      <c r="C103" s="62"/>
      <c r="D103" s="20" t="s">
        <v>133</v>
      </c>
      <c r="E103" s="18">
        <v>160</v>
      </c>
      <c r="F103" s="43"/>
      <c r="G103" s="44">
        <f t="shared" si="1"/>
        <v>0</v>
      </c>
    </row>
    <row r="104" spans="1:7" ht="25.5" x14ac:dyDescent="0.2">
      <c r="A104" s="15">
        <v>94</v>
      </c>
      <c r="B104" s="16" t="s">
        <v>134</v>
      </c>
      <c r="C104" s="62"/>
      <c r="D104" s="20" t="s">
        <v>135</v>
      </c>
      <c r="E104" s="18">
        <v>280</v>
      </c>
      <c r="F104" s="43"/>
      <c r="G104" s="44">
        <f t="shared" si="1"/>
        <v>0</v>
      </c>
    </row>
    <row r="105" spans="1:7" ht="15" x14ac:dyDescent="0.2">
      <c r="A105" s="15">
        <v>95</v>
      </c>
      <c r="B105" s="16" t="s">
        <v>136</v>
      </c>
      <c r="C105" s="62"/>
      <c r="D105" s="20" t="s">
        <v>137</v>
      </c>
      <c r="E105" s="18">
        <v>200</v>
      </c>
      <c r="F105" s="43"/>
      <c r="G105" s="44">
        <f t="shared" si="1"/>
        <v>0</v>
      </c>
    </row>
    <row r="106" spans="1:7" ht="25.5" x14ac:dyDescent="0.2">
      <c r="A106" s="15">
        <v>96</v>
      </c>
      <c r="B106" s="16" t="s">
        <v>138</v>
      </c>
      <c r="C106" s="62"/>
      <c r="D106" s="20" t="s">
        <v>139</v>
      </c>
      <c r="E106" s="18">
        <v>100</v>
      </c>
      <c r="F106" s="43"/>
      <c r="G106" s="44">
        <f t="shared" si="1"/>
        <v>0</v>
      </c>
    </row>
    <row r="107" spans="1:7" ht="15" x14ac:dyDescent="0.2">
      <c r="A107" s="15">
        <v>97</v>
      </c>
      <c r="B107" s="16" t="s">
        <v>140</v>
      </c>
      <c r="C107" s="62"/>
      <c r="D107" s="20" t="s">
        <v>141</v>
      </c>
      <c r="E107" s="18">
        <v>40</v>
      </c>
      <c r="F107" s="43"/>
      <c r="G107" s="44">
        <f t="shared" si="1"/>
        <v>0</v>
      </c>
    </row>
    <row r="108" spans="1:7" ht="15" x14ac:dyDescent="0.2">
      <c r="A108" s="15">
        <v>98</v>
      </c>
      <c r="B108" s="16" t="s">
        <v>142</v>
      </c>
      <c r="C108" s="62"/>
      <c r="D108" s="20" t="s">
        <v>143</v>
      </c>
      <c r="E108" s="18">
        <v>80</v>
      </c>
      <c r="F108" s="43"/>
      <c r="G108" s="44">
        <f t="shared" si="1"/>
        <v>0</v>
      </c>
    </row>
    <row r="109" spans="1:7" ht="15.75" customHeight="1" x14ac:dyDescent="0.25">
      <c r="A109" s="64" t="s">
        <v>144</v>
      </c>
      <c r="B109" s="64"/>
      <c r="C109" s="64"/>
      <c r="D109" s="64"/>
      <c r="E109" s="21" t="s">
        <v>145</v>
      </c>
      <c r="F109" s="46">
        <f>SUM(F11:F108)</f>
        <v>0</v>
      </c>
      <c r="G109" s="44">
        <f>SUM(G11:G108)</f>
        <v>0</v>
      </c>
    </row>
    <row r="110" spans="1:7" ht="15.75" customHeight="1" x14ac:dyDescent="0.25">
      <c r="A110" s="7" t="s">
        <v>146</v>
      </c>
      <c r="C110" s="22"/>
      <c r="D110" s="22"/>
      <c r="E110" s="23"/>
      <c r="F110" s="24"/>
      <c r="G110" s="47"/>
    </row>
    <row r="111" spans="1:7" ht="18" x14ac:dyDescent="0.25">
      <c r="A111" s="7"/>
      <c r="C111" s="22"/>
      <c r="D111" s="22"/>
      <c r="E111" s="23"/>
      <c r="F111" s="24"/>
      <c r="G111" s="47"/>
    </row>
    <row r="112" spans="1:7" ht="18" x14ac:dyDescent="0.25">
      <c r="A112" s="7"/>
      <c r="B112" s="9" t="s">
        <v>147</v>
      </c>
      <c r="C112" s="22"/>
      <c r="D112" s="22"/>
      <c r="E112" s="23"/>
      <c r="F112" s="24"/>
      <c r="G112" s="47"/>
    </row>
    <row r="113" spans="1:13" ht="18" x14ac:dyDescent="0.25">
      <c r="A113" s="7"/>
      <c r="B113" s="9"/>
      <c r="C113" s="22"/>
      <c r="D113" s="22"/>
      <c r="E113" s="23"/>
      <c r="F113" s="24"/>
      <c r="G113" s="47"/>
    </row>
    <row r="114" spans="1:13" ht="18" x14ac:dyDescent="0.25">
      <c r="A114" s="7"/>
      <c r="B114" s="9"/>
      <c r="C114" s="22"/>
      <c r="D114" s="22"/>
      <c r="E114" s="23"/>
      <c r="F114" s="24"/>
      <c r="G114" s="47"/>
    </row>
    <row r="115" spans="1:13" ht="15.75" x14ac:dyDescent="0.25">
      <c r="A115" s="22"/>
      <c r="B115" s="22"/>
      <c r="C115" s="22"/>
      <c r="D115" s="22"/>
      <c r="E115" s="23"/>
      <c r="F115" s="48"/>
      <c r="G115" s="49"/>
    </row>
    <row r="116" spans="1:13" x14ac:dyDescent="0.2">
      <c r="B116" s="25" t="s">
        <v>148</v>
      </c>
      <c r="C116" s="26"/>
      <c r="D116" s="27"/>
      <c r="E116" s="27"/>
      <c r="F116" s="50"/>
      <c r="G116" s="51"/>
    </row>
    <row r="117" spans="1:13" x14ac:dyDescent="0.2">
      <c r="B117" s="28" t="s">
        <v>149</v>
      </c>
      <c r="C117" s="29"/>
      <c r="D117" s="29"/>
      <c r="E117" s="29"/>
      <c r="F117" s="52"/>
      <c r="G117" s="53"/>
      <c r="H117" s="27"/>
      <c r="I117" s="27"/>
      <c r="J117" s="27"/>
      <c r="K117" s="27"/>
      <c r="L117" s="27"/>
      <c r="M117" s="27"/>
    </row>
    <row r="118" spans="1:13" x14ac:dyDescent="0.2">
      <c r="B118" s="30" t="s">
        <v>150</v>
      </c>
      <c r="C118" s="26"/>
      <c r="D118" s="26"/>
      <c r="E118" s="26"/>
      <c r="F118" s="54"/>
      <c r="G118" s="55"/>
      <c r="H118" s="27"/>
      <c r="I118" s="27"/>
      <c r="J118" s="27"/>
      <c r="K118" s="27"/>
      <c r="L118" s="27"/>
      <c r="M118" s="27"/>
    </row>
    <row r="119" spans="1:13" x14ac:dyDescent="0.2">
      <c r="B119" s="31" t="s">
        <v>151</v>
      </c>
      <c r="C119" s="26"/>
      <c r="D119" s="26"/>
      <c r="E119" s="26"/>
      <c r="F119" s="54"/>
      <c r="G119" s="55"/>
      <c r="H119" s="27"/>
      <c r="I119" s="27"/>
      <c r="J119" s="27"/>
      <c r="K119" s="27"/>
      <c r="L119" s="27"/>
      <c r="M119" s="27"/>
    </row>
    <row r="120" spans="1:13" x14ac:dyDescent="0.2">
      <c r="B120" s="32" t="s">
        <v>152</v>
      </c>
      <c r="C120" s="26"/>
      <c r="D120" s="26"/>
      <c r="E120" s="26"/>
      <c r="F120" s="54"/>
      <c r="G120" s="55"/>
      <c r="H120" s="27"/>
      <c r="I120" s="27"/>
      <c r="J120" s="27"/>
      <c r="K120" s="27"/>
      <c r="L120" s="27"/>
      <c r="M120" s="27"/>
    </row>
    <row r="121" spans="1:13" x14ac:dyDescent="0.2">
      <c r="B121" s="32" t="s">
        <v>153</v>
      </c>
      <c r="C121" s="26"/>
      <c r="D121" s="26"/>
      <c r="E121" s="26"/>
      <c r="F121" s="54"/>
      <c r="G121" s="55"/>
      <c r="H121" s="27"/>
      <c r="I121" s="27"/>
      <c r="J121" s="27"/>
      <c r="K121" s="27"/>
      <c r="L121" s="27"/>
      <c r="M121" s="27"/>
    </row>
    <row r="122" spans="1:13" x14ac:dyDescent="0.2">
      <c r="B122" s="32" t="s">
        <v>154</v>
      </c>
      <c r="C122" s="26"/>
      <c r="D122" s="26"/>
      <c r="E122" s="26"/>
      <c r="F122" s="54"/>
      <c r="G122" s="55"/>
      <c r="H122" s="27"/>
      <c r="I122" s="27"/>
      <c r="J122" s="27"/>
      <c r="K122" s="27"/>
      <c r="L122" s="27"/>
      <c r="M122" s="27"/>
    </row>
    <row r="123" spans="1:13" x14ac:dyDescent="0.2">
      <c r="B123" s="32" t="s">
        <v>155</v>
      </c>
      <c r="C123" s="26"/>
      <c r="D123" s="26"/>
      <c r="E123" s="26"/>
      <c r="F123" s="54"/>
      <c r="G123" s="55"/>
      <c r="H123" s="27"/>
      <c r="I123" s="27"/>
      <c r="J123" s="27"/>
      <c r="K123" s="27"/>
      <c r="L123" s="27"/>
      <c r="M123" s="27"/>
    </row>
    <row r="124" spans="1:13" x14ac:dyDescent="0.2">
      <c r="B124" s="26" t="s">
        <v>156</v>
      </c>
      <c r="C124" s="26"/>
      <c r="D124" s="26"/>
      <c r="E124" s="26"/>
      <c r="F124" s="54"/>
      <c r="G124" s="55"/>
      <c r="H124" s="27"/>
      <c r="I124" s="27"/>
      <c r="J124" s="27"/>
      <c r="K124" s="27"/>
      <c r="L124" s="27"/>
      <c r="M124" s="27"/>
    </row>
    <row r="125" spans="1:13" x14ac:dyDescent="0.2">
      <c r="B125" s="26" t="s">
        <v>157</v>
      </c>
      <c r="C125" s="33"/>
      <c r="D125" s="33"/>
      <c r="E125" s="33"/>
      <c r="F125" s="56"/>
      <c r="G125" s="57"/>
      <c r="H125" s="27"/>
      <c r="I125" s="27"/>
      <c r="J125" s="27"/>
      <c r="K125" s="27"/>
      <c r="L125" s="27"/>
      <c r="M125" s="27"/>
    </row>
    <row r="126" spans="1:13" x14ac:dyDescent="0.2">
      <c r="B126" s="34" t="s">
        <v>158</v>
      </c>
      <c r="C126" s="26"/>
      <c r="D126" s="27"/>
      <c r="E126" s="27"/>
      <c r="F126" s="50"/>
      <c r="G126" s="51"/>
      <c r="H126" s="27"/>
      <c r="I126" s="27"/>
      <c r="J126" s="27"/>
      <c r="K126" s="27"/>
      <c r="L126" s="27"/>
      <c r="M126" s="27"/>
    </row>
    <row r="127" spans="1:13" x14ac:dyDescent="0.2">
      <c r="B127" s="34" t="s">
        <v>159</v>
      </c>
      <c r="C127" s="26"/>
      <c r="D127" s="27"/>
      <c r="E127" s="27"/>
      <c r="F127" s="50"/>
      <c r="G127" s="51"/>
      <c r="H127" s="27"/>
      <c r="I127" s="27"/>
      <c r="J127" s="27"/>
      <c r="K127" s="27"/>
      <c r="L127" s="27"/>
      <c r="M127" s="27"/>
    </row>
    <row r="128" spans="1:13" x14ac:dyDescent="0.2">
      <c r="B128" s="27" t="s">
        <v>160</v>
      </c>
      <c r="C128" s="26"/>
      <c r="D128" s="27"/>
      <c r="E128" s="27"/>
      <c r="F128" s="50"/>
      <c r="G128" s="51"/>
      <c r="H128" s="27"/>
      <c r="I128" s="27"/>
      <c r="J128" s="27"/>
      <c r="K128" s="27"/>
      <c r="L128" s="27"/>
      <c r="M128" s="27"/>
    </row>
    <row r="129" spans="2:13" x14ac:dyDescent="0.2">
      <c r="B129" s="27" t="s">
        <v>161</v>
      </c>
      <c r="C129" s="26"/>
      <c r="D129" s="27"/>
      <c r="E129" s="27"/>
      <c r="F129" s="50"/>
      <c r="G129" s="51"/>
      <c r="H129" s="27"/>
      <c r="I129" s="27"/>
      <c r="J129" s="27"/>
      <c r="K129" s="27"/>
      <c r="L129" s="27"/>
      <c r="M129" s="27"/>
    </row>
    <row r="130" spans="2:13" x14ac:dyDescent="0.2">
      <c r="B130" s="27" t="s">
        <v>162</v>
      </c>
      <c r="C130" s="26"/>
      <c r="D130" s="27"/>
      <c r="E130" s="27"/>
      <c r="F130" s="50"/>
      <c r="G130" s="51"/>
      <c r="H130" s="27"/>
      <c r="I130" s="27"/>
      <c r="J130" s="27"/>
      <c r="K130" s="27"/>
      <c r="L130" s="27"/>
      <c r="M130" s="27"/>
    </row>
    <row r="131" spans="2:13" x14ac:dyDescent="0.2">
      <c r="B131" s="34" t="s">
        <v>163</v>
      </c>
      <c r="C131" s="26"/>
      <c r="D131" s="27"/>
      <c r="E131" s="27"/>
      <c r="F131" s="50"/>
      <c r="G131" s="51"/>
      <c r="H131" s="27"/>
      <c r="I131" s="27"/>
      <c r="J131" s="27"/>
      <c r="K131" s="27"/>
      <c r="L131" s="27"/>
      <c r="M131" s="27"/>
    </row>
    <row r="132" spans="2:13" x14ac:dyDescent="0.2">
      <c r="B132" s="27" t="s">
        <v>164</v>
      </c>
      <c r="C132" s="26"/>
      <c r="D132" s="27"/>
      <c r="E132" s="27"/>
      <c r="F132" s="50"/>
      <c r="G132" s="51"/>
      <c r="H132" s="27"/>
      <c r="I132" s="27"/>
      <c r="J132" s="27"/>
      <c r="K132" s="27"/>
      <c r="L132" s="27"/>
      <c r="M132" s="27"/>
    </row>
    <row r="133" spans="2:13" x14ac:dyDescent="0.2">
      <c r="B133" s="27" t="s">
        <v>165</v>
      </c>
      <c r="C133" s="26"/>
      <c r="D133" s="27"/>
      <c r="E133" s="27"/>
      <c r="F133" s="50"/>
      <c r="G133" s="51"/>
      <c r="H133" s="27"/>
      <c r="I133" s="27"/>
      <c r="J133" s="27"/>
      <c r="K133" s="27"/>
      <c r="L133" s="27"/>
      <c r="M133" s="27"/>
    </row>
    <row r="134" spans="2:13" x14ac:dyDescent="0.2">
      <c r="B134" s="27" t="s">
        <v>166</v>
      </c>
      <c r="C134" s="26"/>
      <c r="D134" s="27"/>
      <c r="E134" s="27"/>
      <c r="F134" s="50"/>
      <c r="G134" s="51"/>
      <c r="H134" s="27"/>
      <c r="I134" s="27"/>
      <c r="J134" s="27"/>
      <c r="K134" s="27"/>
      <c r="L134" s="27"/>
      <c r="M134" s="27"/>
    </row>
    <row r="135" spans="2:13" x14ac:dyDescent="0.2">
      <c r="B135" s="34" t="s">
        <v>167</v>
      </c>
      <c r="C135" s="26"/>
      <c r="D135" s="27"/>
      <c r="E135" s="27"/>
      <c r="F135" s="50"/>
      <c r="G135" s="51"/>
      <c r="H135" s="27"/>
      <c r="I135" s="27"/>
      <c r="J135" s="27"/>
      <c r="K135" s="27"/>
      <c r="L135" s="27"/>
      <c r="M135" s="27"/>
    </row>
    <row r="136" spans="2:13" x14ac:dyDescent="0.2">
      <c r="B136" s="34" t="s">
        <v>168</v>
      </c>
      <c r="C136" s="26"/>
      <c r="D136" s="27"/>
      <c r="E136" s="27"/>
      <c r="F136" s="50"/>
      <c r="G136" s="51"/>
      <c r="H136" s="27"/>
      <c r="I136" s="27"/>
      <c r="J136" s="27"/>
      <c r="K136" s="27"/>
      <c r="L136" s="27"/>
      <c r="M136" s="27"/>
    </row>
    <row r="137" spans="2:13" x14ac:dyDescent="0.2">
      <c r="B137" s="34" t="s">
        <v>174</v>
      </c>
      <c r="C137" s="26"/>
      <c r="D137" s="27"/>
      <c r="E137" s="27"/>
      <c r="F137" s="50"/>
      <c r="G137" s="51"/>
      <c r="H137" s="27"/>
      <c r="I137" s="27"/>
      <c r="J137" s="27"/>
      <c r="K137" s="27"/>
      <c r="L137" s="27"/>
      <c r="M137" s="27"/>
    </row>
    <row r="138" spans="2:13" x14ac:dyDescent="0.2">
      <c r="B138" s="27" t="s">
        <v>169</v>
      </c>
      <c r="C138" s="26"/>
      <c r="D138" s="27"/>
      <c r="E138" s="27"/>
      <c r="F138" s="50"/>
      <c r="G138" s="51"/>
      <c r="H138" s="27"/>
      <c r="I138" s="27"/>
      <c r="J138" s="27"/>
      <c r="K138" s="27"/>
      <c r="L138" s="27"/>
      <c r="M138" s="27"/>
    </row>
    <row r="139" spans="2:13" x14ac:dyDescent="0.2">
      <c r="B139" s="27" t="s">
        <v>170</v>
      </c>
      <c r="C139" s="26"/>
      <c r="D139" s="27"/>
      <c r="E139" s="27"/>
      <c r="F139" s="50"/>
      <c r="G139" s="51"/>
      <c r="H139" s="27"/>
      <c r="I139" s="27"/>
      <c r="J139" s="27"/>
      <c r="K139" s="27"/>
      <c r="L139" s="27"/>
      <c r="M139" s="27"/>
    </row>
    <row r="140" spans="2:13" x14ac:dyDescent="0.2">
      <c r="B140" s="27" t="s">
        <v>171</v>
      </c>
      <c r="C140" s="26"/>
      <c r="D140" s="27"/>
      <c r="E140" s="27"/>
      <c r="F140" s="50"/>
      <c r="G140" s="51"/>
      <c r="H140" s="27"/>
      <c r="I140" s="27"/>
      <c r="J140" s="27"/>
      <c r="K140" s="27"/>
      <c r="L140" s="27"/>
      <c r="M140" s="27"/>
    </row>
    <row r="141" spans="2:13" x14ac:dyDescent="0.2">
      <c r="B141" s="35" t="s">
        <v>172</v>
      </c>
      <c r="C141" s="26"/>
      <c r="D141" s="27"/>
      <c r="E141" s="27"/>
      <c r="F141" s="50"/>
      <c r="G141" s="51"/>
      <c r="H141" s="27"/>
      <c r="I141" s="27"/>
      <c r="J141" s="27"/>
      <c r="K141" s="27"/>
      <c r="L141" s="27"/>
      <c r="M141" s="27"/>
    </row>
    <row r="142" spans="2:13" x14ac:dyDescent="0.2">
      <c r="B142" s="34" t="s">
        <v>175</v>
      </c>
      <c r="C142" s="26"/>
      <c r="D142" s="27"/>
      <c r="E142" s="27"/>
      <c r="F142" s="50"/>
      <c r="G142" s="51"/>
      <c r="H142" s="27"/>
      <c r="I142" s="27"/>
      <c r="J142" s="27"/>
      <c r="K142" s="27"/>
      <c r="L142" s="27"/>
      <c r="M142" s="27"/>
    </row>
    <row r="143" spans="2:13" x14ac:dyDescent="0.2">
      <c r="B143" s="34" t="s">
        <v>176</v>
      </c>
      <c r="C143" s="26"/>
      <c r="D143" s="27"/>
      <c r="E143" s="27"/>
      <c r="F143" s="50"/>
      <c r="G143" s="51"/>
      <c r="H143" s="27"/>
      <c r="I143" s="27"/>
      <c r="J143" s="27"/>
      <c r="K143" s="27"/>
      <c r="L143" s="27"/>
      <c r="M143" s="27"/>
    </row>
    <row r="144" spans="2:13" x14ac:dyDescent="0.2">
      <c r="B144" s="34" t="s">
        <v>177</v>
      </c>
      <c r="C144" s="26"/>
      <c r="D144" s="27"/>
      <c r="E144" s="27"/>
      <c r="F144" s="50"/>
      <c r="G144" s="51"/>
      <c r="H144" s="27"/>
      <c r="I144" s="27"/>
      <c r="J144" s="27"/>
      <c r="K144" s="27"/>
      <c r="L144" s="27"/>
      <c r="M144" s="27"/>
    </row>
    <row r="145" spans="2:7" x14ac:dyDescent="0.2">
      <c r="B145" s="27" t="s">
        <v>178</v>
      </c>
      <c r="C145" s="26"/>
      <c r="D145" s="27"/>
      <c r="E145" s="27"/>
      <c r="F145" s="50"/>
      <c r="G145" s="51"/>
    </row>
    <row r="146" spans="2:7" x14ac:dyDescent="0.2">
      <c r="B146" s="27" t="s">
        <v>179</v>
      </c>
      <c r="F146" s="39"/>
      <c r="G146" s="40"/>
    </row>
    <row r="147" spans="2:7" x14ac:dyDescent="0.2">
      <c r="F147" s="39"/>
      <c r="G147" s="40"/>
    </row>
    <row r="148" spans="2:7" x14ac:dyDescent="0.2">
      <c r="F148" s="39"/>
      <c r="G148" s="40"/>
    </row>
    <row r="149" spans="2:7" x14ac:dyDescent="0.2">
      <c r="F149" s="39"/>
      <c r="G149" s="40"/>
    </row>
  </sheetData>
  <mergeCells count="14">
    <mergeCell ref="C101:C108"/>
    <mergeCell ref="A109:D109"/>
    <mergeCell ref="C87:C88"/>
    <mergeCell ref="C89:C90"/>
    <mergeCell ref="C91:C92"/>
    <mergeCell ref="C93:C94"/>
    <mergeCell ref="C95:C96"/>
    <mergeCell ref="C97:C98"/>
    <mergeCell ref="C99:C100"/>
    <mergeCell ref="C11:C20"/>
    <mergeCell ref="C21:C50"/>
    <mergeCell ref="C51:C79"/>
    <mergeCell ref="C80:C81"/>
    <mergeCell ref="C83:C8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2017-03-06T09:15:57Z</dcterms:modified>
</cp:coreProperties>
</file>